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2225"/>
  </bookViews>
  <sheets>
    <sheet name="List3" sheetId="1" r:id="rId1"/>
  </sheets>
  <externalReferences>
    <externalReference r:id="rId2"/>
  </externalReferences>
  <definedNames>
    <definedName name="_xlnm.Print_Area" localSheetId="0">List3!$A$1:$H$79</definedName>
  </definedNames>
  <calcPr calcId="17902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/>
  <c r="F72"/>
  <c r="E72"/>
  <c r="D72"/>
  <c r="G69"/>
  <c r="F69"/>
  <c r="E69"/>
  <c r="D69"/>
  <c r="G66"/>
  <c r="F66"/>
  <c r="E66"/>
  <c r="D66"/>
  <c r="G63"/>
  <c r="F63"/>
  <c r="E63"/>
  <c r="D63"/>
  <c r="G60"/>
  <c r="F60"/>
  <c r="E60"/>
  <c r="D60"/>
  <c r="G57"/>
  <c r="F57"/>
  <c r="E57"/>
  <c r="D57"/>
  <c r="G54"/>
  <c r="F54"/>
  <c r="E54"/>
  <c r="D54"/>
  <c r="G51"/>
  <c r="F51"/>
  <c r="E51"/>
  <c r="D51"/>
  <c r="G48"/>
  <c r="F48"/>
  <c r="E48"/>
  <c r="D48"/>
  <c r="G45"/>
  <c r="F45"/>
  <c r="E45"/>
  <c r="D45"/>
  <c r="G42"/>
  <c r="F42"/>
  <c r="E42"/>
  <c r="D42"/>
  <c r="G39"/>
  <c r="F39"/>
  <c r="E39"/>
  <c r="D39"/>
  <c r="G36"/>
  <c r="F36"/>
  <c r="E36"/>
  <c r="D36"/>
  <c r="G33"/>
  <c r="F33"/>
  <c r="E33"/>
  <c r="D33"/>
  <c r="G30"/>
  <c r="F30"/>
  <c r="E30"/>
  <c r="D30"/>
  <c r="G27"/>
  <c r="F27"/>
  <c r="E27"/>
  <c r="D27"/>
  <c r="G24"/>
  <c r="F24"/>
  <c r="E24"/>
  <c r="D24"/>
  <c r="G21"/>
  <c r="F21"/>
  <c r="E21"/>
  <c r="D21"/>
  <c r="G18"/>
  <c r="F18"/>
  <c r="E18"/>
  <c r="D18"/>
  <c r="G15"/>
  <c r="F15"/>
  <c r="E15"/>
  <c r="D15"/>
  <c r="G12"/>
  <c r="F12"/>
  <c r="E12"/>
  <c r="D12"/>
  <c r="G9"/>
  <c r="F9"/>
  <c r="E9"/>
  <c r="D9"/>
  <c r="G6"/>
  <c r="G73" s="1"/>
  <c r="F6"/>
  <c r="F73" s="1"/>
  <c r="E6"/>
  <c r="E73" s="1"/>
  <c r="D6"/>
  <c r="D73" s="1"/>
</calcChain>
</file>

<file path=xl/sharedStrings.xml><?xml version="1.0" encoding="utf-8"?>
<sst xmlns="http://schemas.openxmlformats.org/spreadsheetml/2006/main" count="105" uniqueCount="42">
  <si>
    <t>izvori</t>
  </si>
  <si>
    <t>konto</t>
  </si>
  <si>
    <t>financiranja</t>
  </si>
  <si>
    <t>opis</t>
  </si>
  <si>
    <t xml:space="preserve"> Projekcija 2023</t>
  </si>
  <si>
    <t>Projekcija 2024</t>
  </si>
  <si>
    <t>Projekcija 2025</t>
  </si>
  <si>
    <t>UKUPNO</t>
  </si>
  <si>
    <t>Funkcijska klasifikacija 01 Opće javne usluge</t>
  </si>
  <si>
    <t>Rashodi za nabavu nefinancijske imovine</t>
  </si>
  <si>
    <t>11, 41, 71</t>
  </si>
  <si>
    <t>Kanalizacija Bratuš - Krvavica radovi</t>
  </si>
  <si>
    <t>Kanalizacija Baška Voda radovi</t>
  </si>
  <si>
    <t>Izgradnja stare zgrade MZ u Baškoj Vodi</t>
  </si>
  <si>
    <t>Otkupa zgrade koju koristi Općina Baška Voda, Uredske prostorije u Baškoj Vodi</t>
  </si>
  <si>
    <t>Gospodarske zgrade - Kava Bast SORTIRNICA</t>
  </si>
  <si>
    <t>Gospodarske zgrade - Kava Bast EKO DVORIŠTE</t>
  </si>
  <si>
    <t>Gospodarske zgrade - Kava Bast ULJARA</t>
  </si>
  <si>
    <t>Gospodarske zgrade - Kava Bast KOMPOSTANA</t>
  </si>
  <si>
    <t>Gospodarske zgrade - Kava Bast STRELJANA</t>
  </si>
  <si>
    <t>Gospodarske zgrade -Bast PROSTORIJA ZA ISPRAČAJ POKOJNIKA</t>
  </si>
  <si>
    <t>Zgrada Muzeja</t>
  </si>
  <si>
    <t>Izgradnja i uređenje ŠUMATORIJA SV.LOVRE</t>
  </si>
  <si>
    <t>Izgradnja i uređenje Tržnice u Baškoj Vodi</t>
  </si>
  <si>
    <t>Funkcijska klasifikacija 09 Obrazovanje</t>
  </si>
  <si>
    <t>Zgrada dječjeg vrtića</t>
  </si>
  <si>
    <t>Funkcijska klasifikacija 09 Opće javne usluge</t>
  </si>
  <si>
    <t>NOVA DVORANA</t>
  </si>
  <si>
    <t>BOĆALIŠTE</t>
  </si>
  <si>
    <t xml:space="preserve">INFO CENTAR </t>
  </si>
  <si>
    <t>Projekt plaža - uređenje plaža i šetnica na plažama</t>
  </si>
  <si>
    <t>11, 41, 42, 71</t>
  </si>
  <si>
    <t>Izgradnja cesta</t>
  </si>
  <si>
    <t>Uređenje luka LUKOBRAN PROMAJNA</t>
  </si>
  <si>
    <t>Uređenje ulica</t>
  </si>
  <si>
    <t>Uređenje pera na plažama (rtovi)</t>
  </si>
  <si>
    <t xml:space="preserve">Uređenje-izgradnja botanički vrt POTOČINE </t>
  </si>
  <si>
    <t>UKUPNO:</t>
  </si>
  <si>
    <t>Plan razvojnih programa općine Baška Voda za razdoblje 2023-2025. godine sastavni je dio proračuna Općine Baška Voda.za 2023. godinu. Stavke u proračunu 2023 su planirane,</t>
  </si>
  <si>
    <t>u iskazanom iznosu dok je za 2024 i 2025 godinu predviđena projekcija i iznosi su podložni promjenama (ovisno o realizaciji i donošenju proračuna za svaku pojedinačnu godinu).</t>
  </si>
  <si>
    <t>Plan razvojnih programa osnova je za izradu plana javne nabave za tekuću godinu (2023). Rashodi se iskazuju po izvorima financiranja i po pojedinim programima.</t>
  </si>
  <si>
    <t>Plan razvojnih programa usklađuje se svake godine i sastavni je dio Proračuna Općine Baška Voda.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</si>
</sst>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4" fontId="1" fillId="0" borderId="2" xfId="0" applyNumberFormat="1" applyFont="1" applyBorder="1"/>
    <xf numFmtId="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/>
    <xf numFmtId="0" fontId="1" fillId="0" borderId="0" xfId="0" applyFont="1" applyBorder="1" applyAlignment="1">
      <alignment wrapText="1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4" fontId="1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" fontId="2" fillId="0" borderId="0" xfId="0" applyNumberFormat="1" applyFont="1" applyBorder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diljko.marusic/Desktop/prora&#269;un%202022/PRORA&#268;UN%202023/Prora&#269;un%202023%20rebalans%20&#8211;%20kopij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račun 2023"/>
      <sheetName val="List3"/>
      <sheetName val="Račun prihoda i rashoda"/>
      <sheetName val="RAČUN PRIHODA"/>
      <sheetName val="RAČUN RASHODA"/>
      <sheetName val="Posebni dio"/>
      <sheetName val="RAČUN RASHODA - Poseban dio"/>
      <sheetName val="FUNKCIJSKA KLASIFIKACIJA"/>
      <sheetName val="ORGANIZACIJSKA KLASIFIKACIJA"/>
      <sheetName val="RAČUN RASHODA - Poseban dio (2)"/>
      <sheetName val="List2"/>
    </sheetNames>
    <sheetDataSet>
      <sheetData sheetId="0">
        <row r="242">
          <cell r="D242">
            <v>6500</v>
          </cell>
          <cell r="E242">
            <v>6500</v>
          </cell>
          <cell r="F242">
            <v>6500</v>
          </cell>
        </row>
        <row r="243">
          <cell r="D243">
            <v>60000</v>
          </cell>
          <cell r="E243">
            <v>135000</v>
          </cell>
          <cell r="F243">
            <v>135000</v>
          </cell>
        </row>
        <row r="244">
          <cell r="D244">
            <v>60000</v>
          </cell>
          <cell r="E244">
            <v>135000</v>
          </cell>
          <cell r="F244">
            <v>135000</v>
          </cell>
        </row>
        <row r="245">
          <cell r="D245">
            <v>100000</v>
          </cell>
          <cell r="E245">
            <v>135000</v>
          </cell>
          <cell r="F245">
            <v>135000</v>
          </cell>
        </row>
        <row r="246">
          <cell r="D246">
            <v>39500</v>
          </cell>
          <cell r="E246">
            <v>50000</v>
          </cell>
          <cell r="F246">
            <v>50000</v>
          </cell>
        </row>
        <row r="247">
          <cell r="D247">
            <v>6500</v>
          </cell>
          <cell r="E247">
            <v>6500</v>
          </cell>
          <cell r="F247">
            <v>0</v>
          </cell>
        </row>
        <row r="248">
          <cell r="D248">
            <v>39500</v>
          </cell>
          <cell r="E248">
            <v>20000</v>
          </cell>
          <cell r="F248">
            <v>10000</v>
          </cell>
        </row>
        <row r="249">
          <cell r="D249">
            <v>6600</v>
          </cell>
          <cell r="E249">
            <v>6500</v>
          </cell>
          <cell r="F249">
            <v>1000</v>
          </cell>
        </row>
        <row r="250">
          <cell r="D250">
            <v>40000</v>
          </cell>
          <cell r="E250">
            <v>20000</v>
          </cell>
          <cell r="F250">
            <v>10000</v>
          </cell>
        </row>
        <row r="251">
          <cell r="D251">
            <v>132500</v>
          </cell>
          <cell r="E251">
            <v>135000</v>
          </cell>
          <cell r="F251">
            <v>135000</v>
          </cell>
        </row>
        <row r="252">
          <cell r="D252">
            <v>6600</v>
          </cell>
          <cell r="E252">
            <v>6500</v>
          </cell>
          <cell r="F252">
            <v>1000</v>
          </cell>
        </row>
        <row r="253">
          <cell r="D253">
            <v>66500</v>
          </cell>
          <cell r="E253">
            <v>135000</v>
          </cell>
          <cell r="F253">
            <v>135000</v>
          </cell>
        </row>
        <row r="254">
          <cell r="D254">
            <v>6500</v>
          </cell>
          <cell r="E254">
            <v>6500</v>
          </cell>
          <cell r="F254">
            <v>1000</v>
          </cell>
        </row>
        <row r="255">
          <cell r="D255">
            <v>14000</v>
          </cell>
          <cell r="E255">
            <v>1000</v>
          </cell>
          <cell r="F255">
            <v>1000</v>
          </cell>
        </row>
        <row r="256">
          <cell r="D256">
            <v>6500</v>
          </cell>
          <cell r="E256">
            <v>1000</v>
          </cell>
          <cell r="F256">
            <v>1000</v>
          </cell>
        </row>
        <row r="258">
          <cell r="D258">
            <v>27000</v>
          </cell>
          <cell r="E258">
            <v>27000</v>
          </cell>
          <cell r="F258">
            <v>27000</v>
          </cell>
        </row>
        <row r="262">
          <cell r="D262">
            <v>6500</v>
          </cell>
          <cell r="E262">
            <v>6500</v>
          </cell>
          <cell r="F262">
            <v>6500</v>
          </cell>
        </row>
        <row r="263">
          <cell r="D263">
            <v>13000</v>
          </cell>
          <cell r="E263">
            <v>10000</v>
          </cell>
          <cell r="F263">
            <v>10000</v>
          </cell>
        </row>
        <row r="264">
          <cell r="D264">
            <v>66000</v>
          </cell>
          <cell r="E264">
            <v>10000</v>
          </cell>
          <cell r="F264">
            <v>10000</v>
          </cell>
        </row>
        <row r="265">
          <cell r="D265">
            <v>132500</v>
          </cell>
          <cell r="E265">
            <v>135000</v>
          </cell>
          <cell r="F265">
            <v>135000</v>
          </cell>
        </row>
        <row r="266">
          <cell r="D266">
            <v>66500</v>
          </cell>
          <cell r="E266">
            <v>10000</v>
          </cell>
          <cell r="F266">
            <v>10000</v>
          </cell>
        </row>
        <row r="267">
          <cell r="D267">
            <v>6500</v>
          </cell>
          <cell r="E267">
            <v>1000</v>
          </cell>
          <cell r="F267">
            <v>1000</v>
          </cell>
        </row>
        <row r="268">
          <cell r="D268">
            <v>135000</v>
          </cell>
          <cell r="E268">
            <v>10000</v>
          </cell>
          <cell r="F268">
            <v>5000</v>
          </cell>
          <cell r="G268">
            <v>1000</v>
          </cell>
        </row>
        <row r="269">
          <cell r="D269">
            <v>66500</v>
          </cell>
          <cell r="E269">
            <v>10000</v>
          </cell>
          <cell r="F269">
            <v>5000</v>
          </cell>
          <cell r="G269">
            <v>1000</v>
          </cell>
        </row>
        <row r="271">
          <cell r="D271">
            <v>1300</v>
          </cell>
          <cell r="E271">
            <v>1000</v>
          </cell>
          <cell r="F271">
            <v>1000</v>
          </cell>
        </row>
        <row r="272">
          <cell r="D272">
            <v>66500</v>
          </cell>
          <cell r="E272">
            <v>3000</v>
          </cell>
          <cell r="F272">
            <v>1000</v>
          </cell>
          <cell r="G2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7"/>
  <sheetViews>
    <sheetView tabSelected="1" topLeftCell="A46" zoomScaleNormal="100" workbookViewId="0">
      <selection activeCell="I281" sqref="I281"/>
    </sheetView>
  </sheetViews>
  <sheetFormatPr defaultRowHeight="15"/>
  <cols>
    <col min="2" max="2" width="17.85546875" customWidth="1"/>
    <col min="3" max="3" width="42.42578125" customWidth="1"/>
    <col min="4" max="7" width="16.5703125" customWidth="1"/>
    <col min="258" max="258" width="17.85546875" customWidth="1"/>
    <col min="259" max="259" width="42.42578125" customWidth="1"/>
    <col min="260" max="263" width="16.5703125" customWidth="1"/>
    <col min="514" max="514" width="17.85546875" customWidth="1"/>
    <col min="515" max="515" width="42.42578125" customWidth="1"/>
    <col min="516" max="519" width="16.5703125" customWidth="1"/>
    <col min="770" max="770" width="17.85546875" customWidth="1"/>
    <col min="771" max="771" width="42.42578125" customWidth="1"/>
    <col min="772" max="775" width="16.5703125" customWidth="1"/>
    <col min="1026" max="1026" width="17.85546875" customWidth="1"/>
    <col min="1027" max="1027" width="42.42578125" customWidth="1"/>
    <col min="1028" max="1031" width="16.5703125" customWidth="1"/>
    <col min="1282" max="1282" width="17.85546875" customWidth="1"/>
    <col min="1283" max="1283" width="42.42578125" customWidth="1"/>
    <col min="1284" max="1287" width="16.5703125" customWidth="1"/>
    <col min="1538" max="1538" width="17.85546875" customWidth="1"/>
    <col min="1539" max="1539" width="42.42578125" customWidth="1"/>
    <col min="1540" max="1543" width="16.5703125" customWidth="1"/>
    <col min="1794" max="1794" width="17.85546875" customWidth="1"/>
    <col min="1795" max="1795" width="42.42578125" customWidth="1"/>
    <col min="1796" max="1799" width="16.5703125" customWidth="1"/>
    <col min="2050" max="2050" width="17.85546875" customWidth="1"/>
    <col min="2051" max="2051" width="42.42578125" customWidth="1"/>
    <col min="2052" max="2055" width="16.5703125" customWidth="1"/>
    <col min="2306" max="2306" width="17.85546875" customWidth="1"/>
    <col min="2307" max="2307" width="42.42578125" customWidth="1"/>
    <col min="2308" max="2311" width="16.5703125" customWidth="1"/>
    <col min="2562" max="2562" width="17.85546875" customWidth="1"/>
    <col min="2563" max="2563" width="42.42578125" customWidth="1"/>
    <col min="2564" max="2567" width="16.5703125" customWidth="1"/>
    <col min="2818" max="2818" width="17.85546875" customWidth="1"/>
    <col min="2819" max="2819" width="42.42578125" customWidth="1"/>
    <col min="2820" max="2823" width="16.5703125" customWidth="1"/>
    <col min="3074" max="3074" width="17.85546875" customWidth="1"/>
    <col min="3075" max="3075" width="42.42578125" customWidth="1"/>
    <col min="3076" max="3079" width="16.5703125" customWidth="1"/>
    <col min="3330" max="3330" width="17.85546875" customWidth="1"/>
    <col min="3331" max="3331" width="42.42578125" customWidth="1"/>
    <col min="3332" max="3335" width="16.5703125" customWidth="1"/>
    <col min="3586" max="3586" width="17.85546875" customWidth="1"/>
    <col min="3587" max="3587" width="42.42578125" customWidth="1"/>
    <col min="3588" max="3591" width="16.5703125" customWidth="1"/>
    <col min="3842" max="3842" width="17.85546875" customWidth="1"/>
    <col min="3843" max="3843" width="42.42578125" customWidth="1"/>
    <col min="3844" max="3847" width="16.5703125" customWidth="1"/>
    <col min="4098" max="4098" width="17.85546875" customWidth="1"/>
    <col min="4099" max="4099" width="42.42578125" customWidth="1"/>
    <col min="4100" max="4103" width="16.5703125" customWidth="1"/>
    <col min="4354" max="4354" width="17.85546875" customWidth="1"/>
    <col min="4355" max="4355" width="42.42578125" customWidth="1"/>
    <col min="4356" max="4359" width="16.5703125" customWidth="1"/>
    <col min="4610" max="4610" width="17.85546875" customWidth="1"/>
    <col min="4611" max="4611" width="42.42578125" customWidth="1"/>
    <col min="4612" max="4615" width="16.5703125" customWidth="1"/>
    <col min="4866" max="4866" width="17.85546875" customWidth="1"/>
    <col min="4867" max="4867" width="42.42578125" customWidth="1"/>
    <col min="4868" max="4871" width="16.5703125" customWidth="1"/>
    <col min="5122" max="5122" width="17.85546875" customWidth="1"/>
    <col min="5123" max="5123" width="42.42578125" customWidth="1"/>
    <col min="5124" max="5127" width="16.5703125" customWidth="1"/>
    <col min="5378" max="5378" width="17.85546875" customWidth="1"/>
    <col min="5379" max="5379" width="42.42578125" customWidth="1"/>
    <col min="5380" max="5383" width="16.5703125" customWidth="1"/>
    <col min="5634" max="5634" width="17.85546875" customWidth="1"/>
    <col min="5635" max="5635" width="42.42578125" customWidth="1"/>
    <col min="5636" max="5639" width="16.5703125" customWidth="1"/>
    <col min="5890" max="5890" width="17.85546875" customWidth="1"/>
    <col min="5891" max="5891" width="42.42578125" customWidth="1"/>
    <col min="5892" max="5895" width="16.5703125" customWidth="1"/>
    <col min="6146" max="6146" width="17.85546875" customWidth="1"/>
    <col min="6147" max="6147" width="42.42578125" customWidth="1"/>
    <col min="6148" max="6151" width="16.5703125" customWidth="1"/>
    <col min="6402" max="6402" width="17.85546875" customWidth="1"/>
    <col min="6403" max="6403" width="42.42578125" customWidth="1"/>
    <col min="6404" max="6407" width="16.5703125" customWidth="1"/>
    <col min="6658" max="6658" width="17.85546875" customWidth="1"/>
    <col min="6659" max="6659" width="42.42578125" customWidth="1"/>
    <col min="6660" max="6663" width="16.5703125" customWidth="1"/>
    <col min="6914" max="6914" width="17.85546875" customWidth="1"/>
    <col min="6915" max="6915" width="42.42578125" customWidth="1"/>
    <col min="6916" max="6919" width="16.5703125" customWidth="1"/>
    <col min="7170" max="7170" width="17.85546875" customWidth="1"/>
    <col min="7171" max="7171" width="42.42578125" customWidth="1"/>
    <col min="7172" max="7175" width="16.5703125" customWidth="1"/>
    <col min="7426" max="7426" width="17.85546875" customWidth="1"/>
    <col min="7427" max="7427" width="42.42578125" customWidth="1"/>
    <col min="7428" max="7431" width="16.5703125" customWidth="1"/>
    <col min="7682" max="7682" width="17.85546875" customWidth="1"/>
    <col min="7683" max="7683" width="42.42578125" customWidth="1"/>
    <col min="7684" max="7687" width="16.5703125" customWidth="1"/>
    <col min="7938" max="7938" width="17.85546875" customWidth="1"/>
    <col min="7939" max="7939" width="42.42578125" customWidth="1"/>
    <col min="7940" max="7943" width="16.5703125" customWidth="1"/>
    <col min="8194" max="8194" width="17.85546875" customWidth="1"/>
    <col min="8195" max="8195" width="42.42578125" customWidth="1"/>
    <col min="8196" max="8199" width="16.5703125" customWidth="1"/>
    <col min="8450" max="8450" width="17.85546875" customWidth="1"/>
    <col min="8451" max="8451" width="42.42578125" customWidth="1"/>
    <col min="8452" max="8455" width="16.5703125" customWidth="1"/>
    <col min="8706" max="8706" width="17.85546875" customWidth="1"/>
    <col min="8707" max="8707" width="42.42578125" customWidth="1"/>
    <col min="8708" max="8711" width="16.5703125" customWidth="1"/>
    <col min="8962" max="8962" width="17.85546875" customWidth="1"/>
    <col min="8963" max="8963" width="42.42578125" customWidth="1"/>
    <col min="8964" max="8967" width="16.5703125" customWidth="1"/>
    <col min="9218" max="9218" width="17.85546875" customWidth="1"/>
    <col min="9219" max="9219" width="42.42578125" customWidth="1"/>
    <col min="9220" max="9223" width="16.5703125" customWidth="1"/>
    <col min="9474" max="9474" width="17.85546875" customWidth="1"/>
    <col min="9475" max="9475" width="42.42578125" customWidth="1"/>
    <col min="9476" max="9479" width="16.5703125" customWidth="1"/>
    <col min="9730" max="9730" width="17.85546875" customWidth="1"/>
    <col min="9731" max="9731" width="42.42578125" customWidth="1"/>
    <col min="9732" max="9735" width="16.5703125" customWidth="1"/>
    <col min="9986" max="9986" width="17.85546875" customWidth="1"/>
    <col min="9987" max="9987" width="42.42578125" customWidth="1"/>
    <col min="9988" max="9991" width="16.5703125" customWidth="1"/>
    <col min="10242" max="10242" width="17.85546875" customWidth="1"/>
    <col min="10243" max="10243" width="42.42578125" customWidth="1"/>
    <col min="10244" max="10247" width="16.5703125" customWidth="1"/>
    <col min="10498" max="10498" width="17.85546875" customWidth="1"/>
    <col min="10499" max="10499" width="42.42578125" customWidth="1"/>
    <col min="10500" max="10503" width="16.5703125" customWidth="1"/>
    <col min="10754" max="10754" width="17.85546875" customWidth="1"/>
    <col min="10755" max="10755" width="42.42578125" customWidth="1"/>
    <col min="10756" max="10759" width="16.5703125" customWidth="1"/>
    <col min="11010" max="11010" width="17.85546875" customWidth="1"/>
    <col min="11011" max="11011" width="42.42578125" customWidth="1"/>
    <col min="11012" max="11015" width="16.5703125" customWidth="1"/>
    <col min="11266" max="11266" width="17.85546875" customWidth="1"/>
    <col min="11267" max="11267" width="42.42578125" customWidth="1"/>
    <col min="11268" max="11271" width="16.5703125" customWidth="1"/>
    <col min="11522" max="11522" width="17.85546875" customWidth="1"/>
    <col min="11523" max="11523" width="42.42578125" customWidth="1"/>
    <col min="11524" max="11527" width="16.5703125" customWidth="1"/>
    <col min="11778" max="11778" width="17.85546875" customWidth="1"/>
    <col min="11779" max="11779" width="42.42578125" customWidth="1"/>
    <col min="11780" max="11783" width="16.5703125" customWidth="1"/>
    <col min="12034" max="12034" width="17.85546875" customWidth="1"/>
    <col min="12035" max="12035" width="42.42578125" customWidth="1"/>
    <col min="12036" max="12039" width="16.5703125" customWidth="1"/>
    <col min="12290" max="12290" width="17.85546875" customWidth="1"/>
    <col min="12291" max="12291" width="42.42578125" customWidth="1"/>
    <col min="12292" max="12295" width="16.5703125" customWidth="1"/>
    <col min="12546" max="12546" width="17.85546875" customWidth="1"/>
    <col min="12547" max="12547" width="42.42578125" customWidth="1"/>
    <col min="12548" max="12551" width="16.5703125" customWidth="1"/>
    <col min="12802" max="12802" width="17.85546875" customWidth="1"/>
    <col min="12803" max="12803" width="42.42578125" customWidth="1"/>
    <col min="12804" max="12807" width="16.5703125" customWidth="1"/>
    <col min="13058" max="13058" width="17.85546875" customWidth="1"/>
    <col min="13059" max="13059" width="42.42578125" customWidth="1"/>
    <col min="13060" max="13063" width="16.5703125" customWidth="1"/>
    <col min="13314" max="13314" width="17.85546875" customWidth="1"/>
    <col min="13315" max="13315" width="42.42578125" customWidth="1"/>
    <col min="13316" max="13319" width="16.5703125" customWidth="1"/>
    <col min="13570" max="13570" width="17.85546875" customWidth="1"/>
    <col min="13571" max="13571" width="42.42578125" customWidth="1"/>
    <col min="13572" max="13575" width="16.5703125" customWidth="1"/>
    <col min="13826" max="13826" width="17.85546875" customWidth="1"/>
    <col min="13827" max="13827" width="42.42578125" customWidth="1"/>
    <col min="13828" max="13831" width="16.5703125" customWidth="1"/>
    <col min="14082" max="14082" width="17.85546875" customWidth="1"/>
    <col min="14083" max="14083" width="42.42578125" customWidth="1"/>
    <col min="14084" max="14087" width="16.5703125" customWidth="1"/>
    <col min="14338" max="14338" width="17.85546875" customWidth="1"/>
    <col min="14339" max="14339" width="42.42578125" customWidth="1"/>
    <col min="14340" max="14343" width="16.5703125" customWidth="1"/>
    <col min="14594" max="14594" width="17.85546875" customWidth="1"/>
    <col min="14595" max="14595" width="42.42578125" customWidth="1"/>
    <col min="14596" max="14599" width="16.5703125" customWidth="1"/>
    <col min="14850" max="14850" width="17.85546875" customWidth="1"/>
    <col min="14851" max="14851" width="42.42578125" customWidth="1"/>
    <col min="14852" max="14855" width="16.5703125" customWidth="1"/>
    <col min="15106" max="15106" width="17.85546875" customWidth="1"/>
    <col min="15107" max="15107" width="42.42578125" customWidth="1"/>
    <col min="15108" max="15111" width="16.5703125" customWidth="1"/>
    <col min="15362" max="15362" width="17.85546875" customWidth="1"/>
    <col min="15363" max="15363" width="42.42578125" customWidth="1"/>
    <col min="15364" max="15367" width="16.5703125" customWidth="1"/>
    <col min="15618" max="15618" width="17.85546875" customWidth="1"/>
    <col min="15619" max="15619" width="42.42578125" customWidth="1"/>
    <col min="15620" max="15623" width="16.5703125" customWidth="1"/>
    <col min="15874" max="15874" width="17.85546875" customWidth="1"/>
    <col min="15875" max="15875" width="42.42578125" customWidth="1"/>
    <col min="15876" max="15879" width="16.5703125" customWidth="1"/>
    <col min="16130" max="16130" width="17.85546875" customWidth="1"/>
    <col min="16131" max="16131" width="42.42578125" customWidth="1"/>
    <col min="16132" max="16135" width="16.5703125" customWidth="1"/>
  </cols>
  <sheetData>
    <row r="1" spans="1:8">
      <c r="A1" s="1"/>
      <c r="B1" s="1"/>
      <c r="C1" s="26"/>
      <c r="D1" s="26"/>
      <c r="E1" s="26"/>
      <c r="F1" s="26"/>
      <c r="G1" s="26"/>
      <c r="H1" s="1"/>
    </row>
    <row r="2" spans="1:8">
      <c r="A2" s="1"/>
      <c r="B2" s="2" t="s">
        <v>0</v>
      </c>
      <c r="C2" s="1"/>
      <c r="D2" s="3"/>
      <c r="E2" s="3"/>
      <c r="F2" s="3"/>
      <c r="G2" s="1"/>
      <c r="H2" s="1"/>
    </row>
    <row r="3" spans="1:8">
      <c r="A3" s="2" t="s">
        <v>1</v>
      </c>
      <c r="B3" s="2" t="s">
        <v>2</v>
      </c>
      <c r="C3" s="2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1"/>
    </row>
    <row r="4" spans="1:8">
      <c r="A4" s="5"/>
      <c r="B4" s="6"/>
      <c r="C4" s="7" t="s">
        <v>8</v>
      </c>
      <c r="D4" s="6"/>
      <c r="E4" s="6"/>
      <c r="F4" s="6"/>
      <c r="G4" s="5"/>
      <c r="H4" s="1"/>
    </row>
    <row r="5" spans="1:8">
      <c r="A5" s="8">
        <v>4</v>
      </c>
      <c r="B5" s="9"/>
      <c r="C5" s="8" t="s">
        <v>9</v>
      </c>
      <c r="D5" s="9"/>
      <c r="E5" s="9"/>
      <c r="F5" s="9"/>
      <c r="G5" s="8"/>
      <c r="H5" s="1"/>
    </row>
    <row r="6" spans="1:8">
      <c r="A6" s="10">
        <v>421410</v>
      </c>
      <c r="B6" s="11" t="s">
        <v>10</v>
      </c>
      <c r="C6" s="10" t="s">
        <v>11</v>
      </c>
      <c r="D6" s="12">
        <f>'[1]Proračun 2023'!D262</f>
        <v>6500</v>
      </c>
      <c r="E6" s="12">
        <f>'[1]Proračun 2023'!E262</f>
        <v>6500</v>
      </c>
      <c r="F6" s="12">
        <f>'[1]Proračun 2023'!F262</f>
        <v>6500</v>
      </c>
      <c r="G6" s="12">
        <f>SUM(D6:E6)</f>
        <v>13000</v>
      </c>
      <c r="H6" s="1"/>
    </row>
    <row r="7" spans="1:8">
      <c r="A7" s="5"/>
      <c r="B7" s="6"/>
      <c r="C7" s="7" t="s">
        <v>8</v>
      </c>
      <c r="D7" s="6"/>
      <c r="E7" s="6"/>
      <c r="F7" s="6"/>
      <c r="G7" s="5"/>
      <c r="H7" s="1"/>
    </row>
    <row r="8" spans="1:8">
      <c r="A8" s="8">
        <v>4</v>
      </c>
      <c r="B8" s="9"/>
      <c r="C8" s="8" t="s">
        <v>9</v>
      </c>
      <c r="D8" s="9"/>
      <c r="E8" s="9"/>
      <c r="F8" s="9"/>
      <c r="G8" s="8"/>
      <c r="H8" s="1"/>
    </row>
    <row r="9" spans="1:8">
      <c r="A9" s="10">
        <v>421410</v>
      </c>
      <c r="B9" s="11" t="s">
        <v>10</v>
      </c>
      <c r="C9" s="10" t="s">
        <v>12</v>
      </c>
      <c r="D9" s="12">
        <f>'[1]Proračun 2023'!D263</f>
        <v>13000</v>
      </c>
      <c r="E9" s="12">
        <f>'[1]Proračun 2023'!E263</f>
        <v>10000</v>
      </c>
      <c r="F9" s="12">
        <f>'[1]Proračun 2023'!F263</f>
        <v>10000</v>
      </c>
      <c r="G9" s="12">
        <f>SUM(D9:E9)</f>
        <v>23000</v>
      </c>
      <c r="H9" s="1"/>
    </row>
    <row r="10" spans="1:8">
      <c r="A10" s="8"/>
      <c r="B10" s="9"/>
      <c r="C10" s="7" t="s">
        <v>8</v>
      </c>
      <c r="D10" s="13"/>
      <c r="E10" s="13"/>
      <c r="F10" s="13"/>
      <c r="G10" s="14"/>
      <c r="H10" s="1"/>
    </row>
    <row r="11" spans="1:8">
      <c r="A11" s="8">
        <v>4</v>
      </c>
      <c r="B11" s="9"/>
      <c r="C11" s="8" t="s">
        <v>9</v>
      </c>
      <c r="D11" s="13"/>
      <c r="E11" s="13"/>
      <c r="F11" s="13"/>
      <c r="G11" s="14"/>
      <c r="H11" s="1"/>
    </row>
    <row r="12" spans="1:8" ht="15" customHeight="1">
      <c r="A12" s="8">
        <v>42122</v>
      </c>
      <c r="B12" s="9" t="s">
        <v>10</v>
      </c>
      <c r="C12" s="15" t="s">
        <v>13</v>
      </c>
      <c r="D12" s="14">
        <f>'[1]Proračun 2023'!D248</f>
        <v>39500</v>
      </c>
      <c r="E12" s="14">
        <f>'[1]Proračun 2023'!E248</f>
        <v>20000</v>
      </c>
      <c r="F12" s="14">
        <f>'[1]Proračun 2023'!F248</f>
        <v>10000</v>
      </c>
      <c r="G12" s="12">
        <f>SUM(D12:E12)</f>
        <v>59500</v>
      </c>
      <c r="H12" s="1"/>
    </row>
    <row r="13" spans="1:8">
      <c r="A13" s="5"/>
      <c r="B13" s="6"/>
      <c r="C13" s="7" t="s">
        <v>8</v>
      </c>
      <c r="D13" s="16"/>
      <c r="E13" s="16"/>
      <c r="F13" s="16"/>
      <c r="G13" s="17"/>
      <c r="H13" s="1"/>
    </row>
    <row r="14" spans="1:8">
      <c r="A14" s="8">
        <v>4</v>
      </c>
      <c r="B14" s="9"/>
      <c r="C14" s="8" t="s">
        <v>9</v>
      </c>
      <c r="D14" s="13"/>
      <c r="E14" s="13"/>
      <c r="F14" s="13"/>
      <c r="G14" s="14"/>
      <c r="H14" s="1"/>
    </row>
    <row r="15" spans="1:8" ht="28.5" customHeight="1">
      <c r="A15" s="10">
        <v>42121</v>
      </c>
      <c r="B15" s="11" t="s">
        <v>10</v>
      </c>
      <c r="C15" s="15" t="s">
        <v>14</v>
      </c>
      <c r="D15" s="12">
        <f>'[1]Proračun 2023'!D242</f>
        <v>6500</v>
      </c>
      <c r="E15" s="12">
        <f>'[1]Proračun 2023'!E242</f>
        <v>6500</v>
      </c>
      <c r="F15" s="12">
        <f>'[1]Proračun 2023'!F242</f>
        <v>6500</v>
      </c>
      <c r="G15" s="12">
        <f>SUM(D15:E15)</f>
        <v>13000</v>
      </c>
      <c r="H15" s="1"/>
    </row>
    <row r="16" spans="1:8">
      <c r="A16" s="5"/>
      <c r="B16" s="6"/>
      <c r="C16" s="7" t="s">
        <v>8</v>
      </c>
      <c r="D16" s="16"/>
      <c r="E16" s="16"/>
      <c r="F16" s="16"/>
      <c r="G16" s="17"/>
      <c r="H16" s="1"/>
    </row>
    <row r="17" spans="1:8">
      <c r="A17" s="8">
        <v>4</v>
      </c>
      <c r="B17" s="9"/>
      <c r="C17" s="8" t="s">
        <v>9</v>
      </c>
      <c r="D17" s="13"/>
      <c r="E17" s="13"/>
      <c r="F17" s="13"/>
      <c r="G17" s="14"/>
      <c r="H17" s="1"/>
    </row>
    <row r="18" spans="1:8" ht="15" customHeight="1">
      <c r="A18" s="10">
        <v>42121</v>
      </c>
      <c r="B18" s="11" t="s">
        <v>10</v>
      </c>
      <c r="C18" s="15" t="s">
        <v>15</v>
      </c>
      <c r="D18" s="12">
        <f>'[1]Proračun 2023'!D243</f>
        <v>60000</v>
      </c>
      <c r="E18" s="12">
        <f>'[1]Proračun 2023'!E243</f>
        <v>135000</v>
      </c>
      <c r="F18" s="12">
        <f>'[1]Proračun 2023'!F243</f>
        <v>135000</v>
      </c>
      <c r="G18" s="12">
        <f>SUM(D18:E18)</f>
        <v>195000</v>
      </c>
      <c r="H18" s="1"/>
    </row>
    <row r="19" spans="1:8">
      <c r="A19" s="5"/>
      <c r="B19" s="6"/>
      <c r="C19" s="7" t="s">
        <v>8</v>
      </c>
      <c r="D19" s="16"/>
      <c r="E19" s="16"/>
      <c r="F19" s="16"/>
      <c r="G19" s="17"/>
      <c r="H19" s="1"/>
    </row>
    <row r="20" spans="1:8">
      <c r="A20" s="8">
        <v>4</v>
      </c>
      <c r="B20" s="9"/>
      <c r="C20" s="8" t="s">
        <v>9</v>
      </c>
      <c r="D20" s="13"/>
      <c r="E20" s="13"/>
      <c r="F20" s="13"/>
      <c r="G20" s="14"/>
      <c r="H20" s="1"/>
    </row>
    <row r="21" spans="1:8" ht="27.75" customHeight="1">
      <c r="A21" s="10">
        <v>42121</v>
      </c>
      <c r="B21" s="11" t="s">
        <v>10</v>
      </c>
      <c r="C21" s="15" t="s">
        <v>16</v>
      </c>
      <c r="D21" s="12">
        <f>'[1]Proračun 2023'!D244</f>
        <v>60000</v>
      </c>
      <c r="E21" s="12">
        <f>'[1]Proračun 2023'!E244</f>
        <v>135000</v>
      </c>
      <c r="F21" s="12">
        <f>'[1]Proračun 2023'!F244</f>
        <v>135000</v>
      </c>
      <c r="G21" s="12">
        <f>SUM(D21:E21)</f>
        <v>195000</v>
      </c>
      <c r="H21" s="1"/>
    </row>
    <row r="22" spans="1:8">
      <c r="A22" s="5"/>
      <c r="B22" s="6"/>
      <c r="C22" s="7" t="s">
        <v>8</v>
      </c>
      <c r="D22" s="16"/>
      <c r="E22" s="16"/>
      <c r="F22" s="16"/>
      <c r="G22" s="17"/>
      <c r="H22" s="1"/>
    </row>
    <row r="23" spans="1:8">
      <c r="A23" s="8">
        <v>4</v>
      </c>
      <c r="B23" s="9"/>
      <c r="C23" s="8" t="s">
        <v>9</v>
      </c>
      <c r="D23" s="13"/>
      <c r="E23" s="13"/>
      <c r="F23" s="13"/>
      <c r="G23" s="14"/>
      <c r="H23" s="1"/>
    </row>
    <row r="24" spans="1:8" ht="21.75" customHeight="1">
      <c r="A24" s="10">
        <v>42121</v>
      </c>
      <c r="B24" s="11" t="s">
        <v>10</v>
      </c>
      <c r="C24" s="15" t="s">
        <v>17</v>
      </c>
      <c r="D24" s="12">
        <f>'[1]Proračun 2023'!D245</f>
        <v>100000</v>
      </c>
      <c r="E24" s="12">
        <f>'[1]Proračun 2023'!E245</f>
        <v>135000</v>
      </c>
      <c r="F24" s="12">
        <f>'[1]Proračun 2023'!F245</f>
        <v>135000</v>
      </c>
      <c r="G24" s="12">
        <f>SUM(D24:E24)</f>
        <v>235000</v>
      </c>
      <c r="H24" s="1"/>
    </row>
    <row r="25" spans="1:8">
      <c r="A25" s="5"/>
      <c r="B25" s="6"/>
      <c r="C25" s="7" t="s">
        <v>8</v>
      </c>
      <c r="D25" s="16"/>
      <c r="E25" s="16"/>
      <c r="F25" s="16"/>
      <c r="G25" s="17"/>
      <c r="H25" s="1"/>
    </row>
    <row r="26" spans="1:8">
      <c r="A26" s="8">
        <v>4</v>
      </c>
      <c r="B26" s="9"/>
      <c r="C26" s="8" t="s">
        <v>9</v>
      </c>
      <c r="D26" s="13"/>
      <c r="E26" s="13"/>
      <c r="F26" s="13"/>
      <c r="G26" s="14"/>
      <c r="H26" s="1"/>
    </row>
    <row r="27" spans="1:8" ht="24.75" customHeight="1">
      <c r="A27" s="10">
        <v>42121</v>
      </c>
      <c r="B27" s="11" t="s">
        <v>10</v>
      </c>
      <c r="C27" s="15" t="s">
        <v>18</v>
      </c>
      <c r="D27" s="12">
        <f>'[1]Proračun 2023'!D246</f>
        <v>39500</v>
      </c>
      <c r="E27" s="12">
        <f>'[1]Proračun 2023'!E246</f>
        <v>50000</v>
      </c>
      <c r="F27" s="12">
        <f>'[1]Proračun 2023'!F246</f>
        <v>50000</v>
      </c>
      <c r="G27" s="12">
        <f>SUM(D27:E27)</f>
        <v>89500</v>
      </c>
      <c r="H27" s="1"/>
    </row>
    <row r="28" spans="1:8">
      <c r="A28" s="5"/>
      <c r="B28" s="6"/>
      <c r="C28" s="7" t="s">
        <v>8</v>
      </c>
      <c r="D28" s="16"/>
      <c r="E28" s="16"/>
      <c r="F28" s="16"/>
      <c r="G28" s="17"/>
      <c r="H28" s="1"/>
    </row>
    <row r="29" spans="1:8">
      <c r="A29" s="8">
        <v>4</v>
      </c>
      <c r="B29" s="9"/>
      <c r="C29" s="8" t="s">
        <v>9</v>
      </c>
      <c r="D29" s="13"/>
      <c r="E29" s="13"/>
      <c r="F29" s="13"/>
      <c r="G29" s="14"/>
      <c r="H29" s="1"/>
    </row>
    <row r="30" spans="1:8" ht="15.75" customHeight="1">
      <c r="A30" s="10">
        <v>42121</v>
      </c>
      <c r="B30" s="11" t="s">
        <v>10</v>
      </c>
      <c r="C30" s="15" t="s">
        <v>19</v>
      </c>
      <c r="D30" s="12">
        <f>'[1]Proračun 2023'!D247</f>
        <v>6500</v>
      </c>
      <c r="E30" s="12">
        <f>'[1]Proračun 2023'!E247</f>
        <v>6500</v>
      </c>
      <c r="F30" s="12">
        <f>'[1]Proračun 2023'!F247</f>
        <v>0</v>
      </c>
      <c r="G30" s="12">
        <f>SUM(D30:E30)</f>
        <v>13000</v>
      </c>
      <c r="H30" s="1"/>
    </row>
    <row r="31" spans="1:8">
      <c r="A31" s="5"/>
      <c r="B31" s="6"/>
      <c r="C31" s="7" t="s">
        <v>8</v>
      </c>
      <c r="D31" s="16"/>
      <c r="E31" s="16"/>
      <c r="F31" s="16"/>
      <c r="G31" s="17"/>
      <c r="H31" s="1"/>
    </row>
    <row r="32" spans="1:8">
      <c r="A32" s="8">
        <v>4</v>
      </c>
      <c r="B32" s="9"/>
      <c r="C32" s="8" t="s">
        <v>9</v>
      </c>
      <c r="D32" s="13"/>
      <c r="E32" s="13"/>
      <c r="F32" s="13"/>
      <c r="G32" s="14"/>
      <c r="H32" s="1"/>
    </row>
    <row r="33" spans="1:8" ht="28.5" customHeight="1">
      <c r="A33" s="10">
        <v>42121</v>
      </c>
      <c r="B33" s="11" t="s">
        <v>10</v>
      </c>
      <c r="C33" s="15" t="s">
        <v>20</v>
      </c>
      <c r="D33" s="12">
        <f>'[1]Proračun 2023'!D271</f>
        <v>1300</v>
      </c>
      <c r="E33" s="12">
        <f>'[1]Proračun 2023'!E271</f>
        <v>1000</v>
      </c>
      <c r="F33" s="12">
        <f>'[1]Proračun 2023'!F271</f>
        <v>1000</v>
      </c>
      <c r="G33" s="12">
        <f>SUM(D33:E33)</f>
        <v>2300</v>
      </c>
      <c r="H33" s="1"/>
    </row>
    <row r="34" spans="1:8">
      <c r="A34" s="5"/>
      <c r="B34" s="6"/>
      <c r="C34" s="7" t="s">
        <v>8</v>
      </c>
      <c r="D34" s="16"/>
      <c r="E34" s="16"/>
      <c r="F34" s="16"/>
      <c r="G34" s="17"/>
      <c r="H34" s="1"/>
    </row>
    <row r="35" spans="1:8">
      <c r="A35" s="8">
        <v>4</v>
      </c>
      <c r="B35" s="9"/>
      <c r="C35" s="8" t="s">
        <v>9</v>
      </c>
      <c r="D35" s="13"/>
      <c r="E35" s="13"/>
      <c r="F35" s="13"/>
      <c r="G35" s="14"/>
      <c r="H35" s="1"/>
    </row>
    <row r="36" spans="1:8">
      <c r="A36" s="10">
        <v>42123</v>
      </c>
      <c r="B36" s="11" t="s">
        <v>10</v>
      </c>
      <c r="C36" s="10" t="s">
        <v>21</v>
      </c>
      <c r="D36" s="12">
        <f>'[1]Proračun 2023'!D252</f>
        <v>6600</v>
      </c>
      <c r="E36" s="12">
        <f>'[1]Proračun 2023'!E252</f>
        <v>6500</v>
      </c>
      <c r="F36" s="12">
        <f>'[1]Proračun 2023'!F252</f>
        <v>1000</v>
      </c>
      <c r="G36" s="12">
        <f>SUM(D36:E36)</f>
        <v>13100</v>
      </c>
      <c r="H36" s="1"/>
    </row>
    <row r="37" spans="1:8">
      <c r="A37" s="5"/>
      <c r="B37" s="6"/>
      <c r="C37" s="7" t="s">
        <v>8</v>
      </c>
      <c r="D37" s="16"/>
      <c r="E37" s="16"/>
      <c r="F37" s="16"/>
      <c r="G37" s="17"/>
      <c r="H37" s="1"/>
    </row>
    <row r="38" spans="1:8">
      <c r="A38" s="8">
        <v>4</v>
      </c>
      <c r="B38" s="9"/>
      <c r="C38" s="8" t="s">
        <v>9</v>
      </c>
      <c r="D38" s="13"/>
      <c r="E38" s="13"/>
      <c r="F38" s="13"/>
      <c r="G38" s="14"/>
      <c r="H38" s="1"/>
    </row>
    <row r="39" spans="1:8">
      <c r="A39" s="10">
        <v>42122</v>
      </c>
      <c r="B39" s="11" t="s">
        <v>10</v>
      </c>
      <c r="C39" s="10" t="s">
        <v>22</v>
      </c>
      <c r="D39" s="12">
        <f>'[1]Proračun 2023'!D249</f>
        <v>6600</v>
      </c>
      <c r="E39" s="12">
        <f>'[1]Proračun 2023'!E249</f>
        <v>6500</v>
      </c>
      <c r="F39" s="12">
        <f>'[1]Proračun 2023'!F249</f>
        <v>1000</v>
      </c>
      <c r="G39" s="12">
        <f>SUM(D39:E39)</f>
        <v>13100</v>
      </c>
      <c r="H39" s="1"/>
    </row>
    <row r="40" spans="1:8">
      <c r="A40" s="5"/>
      <c r="B40" s="6"/>
      <c r="C40" s="7" t="s">
        <v>8</v>
      </c>
      <c r="D40" s="16"/>
      <c r="E40" s="16"/>
      <c r="F40" s="16"/>
      <c r="G40" s="17"/>
      <c r="H40" s="1"/>
    </row>
    <row r="41" spans="1:8">
      <c r="A41" s="8">
        <v>4</v>
      </c>
      <c r="B41" s="9"/>
      <c r="C41" s="8" t="s">
        <v>9</v>
      </c>
      <c r="D41" s="13"/>
      <c r="E41" s="13"/>
      <c r="F41" s="13"/>
      <c r="G41" s="14"/>
      <c r="H41" s="1"/>
    </row>
    <row r="42" spans="1:8">
      <c r="A42" s="10">
        <v>42122</v>
      </c>
      <c r="B42" s="11" t="s">
        <v>10</v>
      </c>
      <c r="C42" s="10" t="s">
        <v>23</v>
      </c>
      <c r="D42" s="12">
        <f>'[1]Proračun 2023'!D250</f>
        <v>40000</v>
      </c>
      <c r="E42" s="12">
        <f>'[1]Proračun 2023'!E250</f>
        <v>20000</v>
      </c>
      <c r="F42" s="12">
        <f>'[1]Proračun 2023'!F250</f>
        <v>10000</v>
      </c>
      <c r="G42" s="12">
        <f>SUM(D42:E42)</f>
        <v>60000</v>
      </c>
      <c r="H42" s="1"/>
    </row>
    <row r="43" spans="1:8">
      <c r="A43" s="5"/>
      <c r="B43" s="6"/>
      <c r="C43" s="7" t="s">
        <v>24</v>
      </c>
      <c r="D43" s="16"/>
      <c r="E43" s="16"/>
      <c r="F43" s="16"/>
      <c r="G43" s="17"/>
      <c r="H43" s="2"/>
    </row>
    <row r="44" spans="1:8">
      <c r="A44" s="8">
        <v>4</v>
      </c>
      <c r="B44" s="9"/>
      <c r="C44" s="8" t="s">
        <v>9</v>
      </c>
      <c r="D44" s="13"/>
      <c r="E44" s="13"/>
      <c r="F44" s="13"/>
      <c r="G44" s="14"/>
      <c r="H44" s="1"/>
    </row>
    <row r="45" spans="1:8">
      <c r="A45" s="10">
        <v>42123</v>
      </c>
      <c r="B45" s="11" t="s">
        <v>10</v>
      </c>
      <c r="C45" s="10" t="s">
        <v>25</v>
      </c>
      <c r="D45" s="12">
        <f>'[1]Proračun 2023'!D251</f>
        <v>132500</v>
      </c>
      <c r="E45" s="12">
        <f>'[1]Proračun 2023'!E251</f>
        <v>135000</v>
      </c>
      <c r="F45" s="12">
        <f>'[1]Proračun 2023'!F251</f>
        <v>135000</v>
      </c>
      <c r="G45" s="12">
        <f>SUM(D45:E45)</f>
        <v>267500</v>
      </c>
      <c r="H45" s="1"/>
    </row>
    <row r="46" spans="1:8">
      <c r="A46" s="5"/>
      <c r="B46" s="6"/>
      <c r="C46" s="7" t="s">
        <v>26</v>
      </c>
      <c r="D46" s="16"/>
      <c r="E46" s="16"/>
      <c r="F46" s="16"/>
      <c r="G46" s="17"/>
      <c r="H46" s="2"/>
    </row>
    <row r="47" spans="1:8">
      <c r="A47" s="8">
        <v>4</v>
      </c>
      <c r="B47" s="9"/>
      <c r="C47" s="8" t="s">
        <v>9</v>
      </c>
      <c r="D47" s="13"/>
      <c r="E47" s="13"/>
      <c r="F47" s="13"/>
      <c r="G47" s="14"/>
      <c r="H47" s="1"/>
    </row>
    <row r="48" spans="1:8">
      <c r="A48" s="10">
        <v>42126</v>
      </c>
      <c r="B48" s="11" t="s">
        <v>10</v>
      </c>
      <c r="C48" s="10" t="s">
        <v>27</v>
      </c>
      <c r="D48" s="12">
        <f>'[1]Proračun 2023'!D253</f>
        <v>66500</v>
      </c>
      <c r="E48" s="12">
        <f>'[1]Proračun 2023'!E253</f>
        <v>135000</v>
      </c>
      <c r="F48" s="12">
        <f>'[1]Proračun 2023'!F253</f>
        <v>135000</v>
      </c>
      <c r="G48" s="12">
        <f>SUM(D48:E48)</f>
        <v>201500</v>
      </c>
      <c r="H48" s="1"/>
    </row>
    <row r="49" spans="1:8">
      <c r="A49" s="5"/>
      <c r="B49" s="6"/>
      <c r="C49" s="7" t="s">
        <v>26</v>
      </c>
      <c r="D49" s="16"/>
      <c r="E49" s="16"/>
      <c r="F49" s="16"/>
      <c r="G49" s="17"/>
      <c r="H49" s="2"/>
    </row>
    <row r="50" spans="1:8">
      <c r="A50" s="8">
        <v>4</v>
      </c>
      <c r="B50" s="9"/>
      <c r="C50" s="8" t="s">
        <v>9</v>
      </c>
      <c r="D50" s="13"/>
      <c r="E50" s="13"/>
      <c r="F50" s="13"/>
      <c r="G50" s="14"/>
      <c r="H50" s="1"/>
    </row>
    <row r="51" spans="1:8">
      <c r="A51" s="10">
        <v>42126</v>
      </c>
      <c r="B51" s="11" t="s">
        <v>10</v>
      </c>
      <c r="C51" s="10" t="s">
        <v>28</v>
      </c>
      <c r="D51" s="12">
        <f>'[1]Proračun 2023'!D254</f>
        <v>6500</v>
      </c>
      <c r="E51" s="12">
        <f>'[1]Proračun 2023'!E254</f>
        <v>6500</v>
      </c>
      <c r="F51" s="12">
        <f>'[1]Proračun 2023'!F254</f>
        <v>1000</v>
      </c>
      <c r="G51" s="12">
        <f>SUM(D51:E51)</f>
        <v>13000</v>
      </c>
      <c r="H51" s="1"/>
    </row>
    <row r="52" spans="1:8">
      <c r="A52" s="5"/>
      <c r="B52" s="6"/>
      <c r="C52" s="7" t="s">
        <v>26</v>
      </c>
      <c r="D52" s="14"/>
      <c r="E52" s="14"/>
      <c r="F52" s="14"/>
      <c r="G52" s="14"/>
      <c r="H52" s="1"/>
    </row>
    <row r="53" spans="1:8">
      <c r="A53" s="8">
        <v>4</v>
      </c>
      <c r="B53" s="9"/>
      <c r="C53" s="8" t="s">
        <v>9</v>
      </c>
      <c r="D53" s="14"/>
      <c r="E53" s="14"/>
      <c r="F53" s="14"/>
      <c r="G53" s="14"/>
      <c r="H53" s="1"/>
    </row>
    <row r="54" spans="1:8">
      <c r="A54" s="10">
        <v>42126</v>
      </c>
      <c r="B54" s="11" t="s">
        <v>10</v>
      </c>
      <c r="C54" s="10" t="s">
        <v>29</v>
      </c>
      <c r="D54" s="14">
        <f>'[1]Proračun 2023'!D255+'[1]Proračun 2023'!D256</f>
        <v>20500</v>
      </c>
      <c r="E54" s="14">
        <f>'[1]Proračun 2023'!E255+'[1]Proračun 2023'!E256</f>
        <v>2000</v>
      </c>
      <c r="F54" s="14">
        <f>'[1]Proračun 2023'!F255+'[1]Proračun 2023'!F256</f>
        <v>2000</v>
      </c>
      <c r="G54" s="12">
        <f>SUM(D54:E54)</f>
        <v>22500</v>
      </c>
      <c r="H54" s="1"/>
    </row>
    <row r="55" spans="1:8">
      <c r="A55" s="5"/>
      <c r="B55" s="6"/>
      <c r="C55" s="7" t="s">
        <v>8</v>
      </c>
      <c r="D55" s="16"/>
      <c r="E55" s="16"/>
      <c r="F55" s="16"/>
      <c r="G55" s="17"/>
      <c r="H55" s="1"/>
    </row>
    <row r="56" spans="1:8">
      <c r="A56" s="8">
        <v>4</v>
      </c>
      <c r="B56" s="9"/>
      <c r="C56" s="8" t="s">
        <v>9</v>
      </c>
      <c r="D56" s="13"/>
      <c r="E56" s="13"/>
      <c r="F56" s="13"/>
      <c r="G56" s="14"/>
      <c r="H56" s="1"/>
    </row>
    <row r="57" spans="1:8">
      <c r="A57" s="10">
        <v>421294</v>
      </c>
      <c r="B57" s="11" t="s">
        <v>10</v>
      </c>
      <c r="C57" s="10" t="s">
        <v>30</v>
      </c>
      <c r="D57" s="12">
        <f>'[1]Proračun 2023'!D265</f>
        <v>132500</v>
      </c>
      <c r="E57" s="12">
        <f>'[1]Proračun 2023'!E265</f>
        <v>135000</v>
      </c>
      <c r="F57" s="12">
        <f>'[1]Proračun 2023'!F265</f>
        <v>135000</v>
      </c>
      <c r="G57" s="12">
        <f>SUM(D57:E57)</f>
        <v>267500</v>
      </c>
      <c r="H57" s="1"/>
    </row>
    <row r="58" spans="1:8">
      <c r="A58" s="5"/>
      <c r="B58" s="6"/>
      <c r="C58" s="7" t="s">
        <v>8</v>
      </c>
      <c r="D58" s="16"/>
      <c r="E58" s="16"/>
      <c r="F58" s="16"/>
      <c r="G58" s="17"/>
      <c r="H58" s="1"/>
    </row>
    <row r="59" spans="1:8">
      <c r="A59" s="8">
        <v>4</v>
      </c>
      <c r="B59" s="9"/>
      <c r="C59" s="8" t="s">
        <v>9</v>
      </c>
      <c r="D59" s="13"/>
      <c r="E59" s="13"/>
      <c r="F59" s="13"/>
      <c r="G59" s="14"/>
      <c r="H59" s="1"/>
    </row>
    <row r="60" spans="1:8">
      <c r="A60" s="10">
        <v>42131</v>
      </c>
      <c r="B60" s="11" t="s">
        <v>31</v>
      </c>
      <c r="C60" s="10" t="s">
        <v>32</v>
      </c>
      <c r="D60" s="12">
        <f>'[1]Proračun 2023'!D258</f>
        <v>27000</v>
      </c>
      <c r="E60" s="12">
        <f>'[1]Proračun 2023'!E258</f>
        <v>27000</v>
      </c>
      <c r="F60" s="12">
        <f>'[1]Proračun 2023'!F258</f>
        <v>27000</v>
      </c>
      <c r="G60" s="12">
        <f>SUM(D60:E60)</f>
        <v>54000</v>
      </c>
      <c r="H60" s="1"/>
    </row>
    <row r="61" spans="1:8">
      <c r="A61" s="5"/>
      <c r="B61" s="6"/>
      <c r="C61" s="7" t="s">
        <v>8</v>
      </c>
      <c r="D61" s="13"/>
      <c r="E61" s="13"/>
      <c r="F61" s="13"/>
      <c r="G61" s="14"/>
      <c r="H61" s="1"/>
    </row>
    <row r="62" spans="1:8">
      <c r="A62" s="8">
        <v>4</v>
      </c>
      <c r="B62" s="9"/>
      <c r="C62" s="8" t="s">
        <v>9</v>
      </c>
      <c r="D62" s="13"/>
      <c r="E62" s="13"/>
      <c r="F62" s="13"/>
      <c r="G62" s="14"/>
      <c r="H62" s="1"/>
    </row>
    <row r="63" spans="1:8">
      <c r="A63" s="1">
        <v>421412</v>
      </c>
      <c r="B63" s="11" t="s">
        <v>10</v>
      </c>
      <c r="C63" s="1" t="s">
        <v>33</v>
      </c>
      <c r="D63" s="18">
        <f>'[1]Proračun 2023'!D264</f>
        <v>66000</v>
      </c>
      <c r="E63" s="18">
        <f>'[1]Proračun 2023'!E264</f>
        <v>10000</v>
      </c>
      <c r="F63" s="18">
        <f>'[1]Proračun 2023'!F264</f>
        <v>10000</v>
      </c>
      <c r="G63" s="12">
        <f>SUM(D63:E63)</f>
        <v>76000</v>
      </c>
      <c r="H63" s="1"/>
    </row>
    <row r="64" spans="1:8">
      <c r="A64" s="5"/>
      <c r="B64" s="6"/>
      <c r="C64" s="7" t="s">
        <v>8</v>
      </c>
      <c r="D64" s="16"/>
      <c r="E64" s="16"/>
      <c r="F64" s="16"/>
      <c r="G64" s="17"/>
      <c r="H64" s="1"/>
    </row>
    <row r="65" spans="1:8">
      <c r="A65" s="8">
        <v>4</v>
      </c>
      <c r="B65" s="9"/>
      <c r="C65" s="8" t="s">
        <v>9</v>
      </c>
      <c r="D65" s="13"/>
      <c r="E65" s="13"/>
      <c r="F65" s="13"/>
      <c r="G65" s="14"/>
      <c r="H65" s="1"/>
    </row>
    <row r="66" spans="1:8">
      <c r="A66" s="10">
        <v>42148</v>
      </c>
      <c r="B66" s="11" t="s">
        <v>10</v>
      </c>
      <c r="C66" s="10" t="s">
        <v>34</v>
      </c>
      <c r="D66" s="12">
        <f>'[1]Proračun 2023'!D268+'[1]Proračun 2023'!D269+'[1]Proračun 2023'!D272+'[1]Proračun 2023'!D269</f>
        <v>334500</v>
      </c>
      <c r="E66" s="12">
        <f>'[1]Proračun 2023'!E268+'[1]Proračun 2023'!E269+'[1]Proračun 2023'!E272+'[1]Proračun 2023'!E269</f>
        <v>33000</v>
      </c>
      <c r="F66" s="12">
        <f>'[1]Proračun 2023'!F268+'[1]Proračun 2023'!F269+'[1]Proračun 2023'!F272+'[1]Proračun 2023'!F269</f>
        <v>16000</v>
      </c>
      <c r="G66" s="12">
        <f>'[1]Proračun 2023'!G268+'[1]Proračun 2023'!G269+'[1]Proračun 2023'!G272+'[1]Proračun 2023'!G269</f>
        <v>3000</v>
      </c>
      <c r="H66" s="1"/>
    </row>
    <row r="67" spans="1:8">
      <c r="A67" s="5"/>
      <c r="B67" s="6"/>
      <c r="C67" s="7" t="s">
        <v>8</v>
      </c>
      <c r="D67" s="16"/>
      <c r="E67" s="16"/>
      <c r="F67" s="16"/>
      <c r="G67" s="17"/>
      <c r="H67" s="1"/>
    </row>
    <row r="68" spans="1:8">
      <c r="A68" s="8">
        <v>4</v>
      </c>
      <c r="B68" s="9"/>
      <c r="C68" s="8" t="s">
        <v>9</v>
      </c>
      <c r="D68" s="13"/>
      <c r="E68" s="13"/>
      <c r="F68" s="13"/>
      <c r="G68" s="14"/>
      <c r="H68" s="1"/>
    </row>
    <row r="69" spans="1:8">
      <c r="A69" s="10">
        <v>42149</v>
      </c>
      <c r="B69" s="11" t="s">
        <v>10</v>
      </c>
      <c r="C69" s="10" t="s">
        <v>35</v>
      </c>
      <c r="D69" s="12">
        <f>'[1]Proračun 2023'!D266</f>
        <v>66500</v>
      </c>
      <c r="E69" s="12">
        <f>'[1]Proračun 2023'!E266</f>
        <v>10000</v>
      </c>
      <c r="F69" s="12">
        <f>'[1]Proračun 2023'!F266</f>
        <v>10000</v>
      </c>
      <c r="G69" s="12">
        <f>SUM(D69:E69)</f>
        <v>76500</v>
      </c>
      <c r="H69" s="1"/>
    </row>
    <row r="70" spans="1:8">
      <c r="A70" s="5"/>
      <c r="B70" s="6"/>
      <c r="C70" s="7" t="s">
        <v>8</v>
      </c>
      <c r="D70" s="16"/>
      <c r="E70" s="16"/>
      <c r="F70" s="16"/>
      <c r="G70" s="17"/>
      <c r="H70" s="1"/>
    </row>
    <row r="71" spans="1:8">
      <c r="A71" s="8">
        <v>4</v>
      </c>
      <c r="B71" s="9"/>
      <c r="C71" s="8" t="s">
        <v>9</v>
      </c>
      <c r="D71" s="13"/>
      <c r="E71" s="13"/>
      <c r="F71" s="13"/>
      <c r="G71" s="14"/>
      <c r="H71" s="1"/>
    </row>
    <row r="72" spans="1:8">
      <c r="A72" s="10">
        <v>42149</v>
      </c>
      <c r="B72" s="11" t="s">
        <v>10</v>
      </c>
      <c r="C72" s="10" t="s">
        <v>36</v>
      </c>
      <c r="D72" s="12">
        <f>'[1]Proračun 2023'!D267</f>
        <v>6500</v>
      </c>
      <c r="E72" s="12">
        <f>'[1]Proračun 2023'!E267</f>
        <v>1000</v>
      </c>
      <c r="F72" s="12">
        <f>'[1]Proračun 2023'!F267</f>
        <v>1000</v>
      </c>
      <c r="G72" s="12">
        <f>SUM(D72:E72)</f>
        <v>7500</v>
      </c>
      <c r="H72" s="1"/>
    </row>
    <row r="73" spans="1:8">
      <c r="A73" s="19"/>
      <c r="B73" s="20"/>
      <c r="C73" s="21" t="s">
        <v>37</v>
      </c>
      <c r="D73" s="22">
        <f>D6+D9+D12+D15+D18+D21+D24+D27+D30+D33+D36+D39+D42+D45+D48+D51+D57+D60+D63+D66+D69+D72</f>
        <v>1224500</v>
      </c>
      <c r="E73" s="22">
        <f>E6+E9+E12+E15+E18+E21+E24+E27+E30+E33+E36+E39+E42+E45+E48+E51+E57+E60+E63+E66+E69+E72</f>
        <v>1031000</v>
      </c>
      <c r="F73" s="22">
        <f>F6+F9+F12+F15+F18+F21+F24+F27+F30+F33+F36+F39+F42+F45+F48+F51+F57+F60+F63+F66+F69+F72</f>
        <v>971000</v>
      </c>
      <c r="G73" s="22">
        <f>G6+G9+G12+G15+G18+G21+G24+G27+G30+G33+G36+G39+G42+G45+G48+G51+G57+G60+G63+G66+G69+G72</f>
        <v>1891000</v>
      </c>
      <c r="H73" s="1"/>
    </row>
    <row r="74" spans="1:8">
      <c r="A74" s="23"/>
      <c r="B74" s="23"/>
      <c r="C74" s="23"/>
      <c r="D74" s="24"/>
      <c r="E74" s="24"/>
      <c r="F74" s="24"/>
      <c r="G74" s="18"/>
      <c r="H74" s="1"/>
    </row>
    <row r="75" spans="1:8">
      <c r="A75" s="23" t="s">
        <v>38</v>
      </c>
      <c r="B75" s="23"/>
      <c r="C75" s="23"/>
      <c r="D75" s="24"/>
      <c r="E75" s="24"/>
      <c r="F75" s="24"/>
      <c r="G75" s="18"/>
      <c r="H75" s="1"/>
    </row>
    <row r="76" spans="1:8">
      <c r="A76" s="23" t="s">
        <v>39</v>
      </c>
      <c r="B76" s="23"/>
      <c r="C76" s="23"/>
      <c r="D76" s="24"/>
      <c r="E76" s="24"/>
      <c r="F76" s="24"/>
      <c r="G76" s="18"/>
    </row>
    <row r="77" spans="1:8">
      <c r="A77" s="23" t="s">
        <v>40</v>
      </c>
      <c r="B77" s="23"/>
      <c r="C77" s="23"/>
      <c r="D77" s="24"/>
      <c r="E77" s="24"/>
      <c r="F77" s="24"/>
      <c r="G77" s="18"/>
    </row>
    <row r="78" spans="1:8">
      <c r="A78" s="23" t="s">
        <v>41</v>
      </c>
      <c r="B78" s="23"/>
      <c r="C78" s="23"/>
      <c r="D78" s="24"/>
      <c r="E78" s="24"/>
      <c r="F78" s="24"/>
      <c r="G78" s="18"/>
    </row>
    <row r="99" spans="2:7">
      <c r="B99" s="25"/>
      <c r="C99" s="25"/>
      <c r="D99" s="25"/>
      <c r="E99" s="25"/>
      <c r="F99" s="25"/>
      <c r="G99" s="25"/>
    </row>
    <row r="100" spans="2:7">
      <c r="B100" s="25"/>
      <c r="C100" s="25"/>
      <c r="D100" s="25"/>
      <c r="E100" s="25"/>
      <c r="F100" s="25"/>
      <c r="G100" s="25"/>
    </row>
    <row r="101" spans="2:7">
      <c r="B101" s="25"/>
      <c r="C101" s="25"/>
      <c r="D101" s="25"/>
      <c r="E101" s="25"/>
      <c r="F101" s="25"/>
      <c r="G101" s="25"/>
    </row>
    <row r="102" spans="2:7">
      <c r="B102" s="25"/>
      <c r="C102" s="25"/>
      <c r="D102" s="25"/>
      <c r="E102" s="25"/>
      <c r="F102" s="25"/>
      <c r="G102" s="25"/>
    </row>
    <row r="103" spans="2:7">
      <c r="B103" s="25"/>
      <c r="C103" s="25"/>
      <c r="D103" s="25"/>
      <c r="E103" s="25"/>
      <c r="F103" s="25"/>
      <c r="G103" s="25"/>
    </row>
    <row r="104" spans="2:7">
      <c r="B104" s="25"/>
      <c r="C104" s="25"/>
      <c r="D104" s="25"/>
      <c r="E104" s="25"/>
      <c r="F104" s="25"/>
      <c r="G104" s="25"/>
    </row>
    <row r="105" spans="2:7">
      <c r="B105" s="25"/>
      <c r="C105" s="25"/>
      <c r="D105" s="25"/>
      <c r="E105" s="25"/>
      <c r="F105" s="25"/>
      <c r="G105" s="25"/>
    </row>
    <row r="106" spans="2:7">
      <c r="B106" s="25"/>
      <c r="C106" s="25"/>
      <c r="D106" s="25"/>
      <c r="E106" s="25"/>
      <c r="F106" s="25"/>
      <c r="G106" s="25"/>
    </row>
    <row r="107" spans="2:7">
      <c r="B107" s="25"/>
      <c r="C107" s="25"/>
      <c r="D107" s="25"/>
      <c r="E107" s="25"/>
      <c r="F107" s="25"/>
      <c r="G107" s="25"/>
    </row>
    <row r="108" spans="2:7">
      <c r="B108" s="25"/>
      <c r="C108" s="25"/>
      <c r="D108" s="25"/>
      <c r="E108" s="25"/>
      <c r="F108" s="25"/>
      <c r="G108" s="25"/>
    </row>
    <row r="109" spans="2:7">
      <c r="B109" s="25"/>
      <c r="C109" s="25"/>
      <c r="D109" s="25"/>
      <c r="E109" s="25"/>
      <c r="F109" s="25"/>
      <c r="G109" s="25"/>
    </row>
    <row r="110" spans="2:7">
      <c r="B110" s="25"/>
      <c r="C110" s="25"/>
      <c r="D110" s="25"/>
      <c r="E110" s="25"/>
      <c r="F110" s="25"/>
      <c r="G110" s="25"/>
    </row>
    <row r="111" spans="2:7">
      <c r="B111" s="25"/>
      <c r="C111" s="25"/>
      <c r="D111" s="25"/>
      <c r="E111" s="25"/>
      <c r="F111" s="25"/>
      <c r="G111" s="25"/>
    </row>
    <row r="112" spans="2:7">
      <c r="B112" s="25"/>
      <c r="C112" s="25"/>
      <c r="D112" s="25"/>
      <c r="E112" s="25"/>
      <c r="F112" s="25"/>
      <c r="G112" s="25"/>
    </row>
    <row r="113" spans="2:7">
      <c r="B113" s="25"/>
      <c r="C113" s="25"/>
      <c r="D113" s="25"/>
      <c r="E113" s="25"/>
      <c r="F113" s="25"/>
      <c r="G113" s="25"/>
    </row>
    <row r="114" spans="2:7">
      <c r="B114" s="25"/>
      <c r="C114" s="25"/>
      <c r="D114" s="25"/>
      <c r="E114" s="25"/>
      <c r="F114" s="25"/>
      <c r="G114" s="25"/>
    </row>
    <row r="115" spans="2:7">
      <c r="B115" s="25"/>
      <c r="C115" s="25"/>
      <c r="D115" s="25"/>
      <c r="E115" s="25"/>
      <c r="F115" s="25"/>
      <c r="G115" s="25"/>
    </row>
    <row r="116" spans="2:7">
      <c r="B116" s="25"/>
      <c r="C116" s="25"/>
      <c r="D116" s="25"/>
      <c r="E116" s="25"/>
      <c r="F116" s="25"/>
      <c r="G116" s="25"/>
    </row>
    <row r="117" spans="2:7">
      <c r="B117" s="25"/>
      <c r="C117" s="25"/>
      <c r="D117" s="25"/>
      <c r="E117" s="25"/>
      <c r="F117" s="25"/>
      <c r="G117" s="25"/>
    </row>
    <row r="118" spans="2:7">
      <c r="B118" s="25"/>
      <c r="C118" s="25"/>
      <c r="D118" s="25"/>
      <c r="E118" s="25"/>
      <c r="F118" s="25"/>
      <c r="G118" s="25"/>
    </row>
    <row r="119" spans="2:7">
      <c r="B119" s="25"/>
      <c r="C119" s="25"/>
      <c r="D119" s="25"/>
      <c r="E119" s="25"/>
      <c r="F119" s="25"/>
      <c r="G119" s="25"/>
    </row>
    <row r="120" spans="2:7">
      <c r="B120" s="25"/>
      <c r="C120" s="25"/>
      <c r="D120" s="25"/>
      <c r="E120" s="25"/>
      <c r="F120" s="25"/>
      <c r="G120" s="25"/>
    </row>
    <row r="121" spans="2:7">
      <c r="B121" s="25"/>
      <c r="C121" s="25"/>
      <c r="D121" s="25"/>
      <c r="E121" s="25"/>
      <c r="F121" s="25"/>
      <c r="G121" s="25"/>
    </row>
    <row r="122" spans="2:7">
      <c r="B122" s="25"/>
      <c r="C122" s="25"/>
      <c r="D122" s="25"/>
      <c r="E122" s="25"/>
      <c r="F122" s="25"/>
      <c r="G122" s="25"/>
    </row>
    <row r="123" spans="2:7">
      <c r="B123" s="25"/>
      <c r="C123" s="25"/>
      <c r="D123" s="25"/>
      <c r="E123" s="25"/>
      <c r="F123" s="25"/>
      <c r="G123" s="25"/>
    </row>
    <row r="124" spans="2:7">
      <c r="B124" s="25"/>
      <c r="C124" s="25"/>
      <c r="D124" s="25"/>
      <c r="E124" s="25"/>
      <c r="F124" s="25"/>
      <c r="G124" s="25"/>
    </row>
    <row r="125" spans="2:7">
      <c r="B125" s="25"/>
      <c r="C125" s="25"/>
      <c r="D125" s="25"/>
      <c r="E125" s="25"/>
      <c r="F125" s="25"/>
      <c r="G125" s="25"/>
    </row>
    <row r="126" spans="2:7">
      <c r="B126" s="25"/>
      <c r="C126" s="25"/>
      <c r="D126" s="25"/>
      <c r="E126" s="25"/>
      <c r="F126" s="25"/>
      <c r="G126" s="25"/>
    </row>
    <row r="127" spans="2:7">
      <c r="B127" s="25"/>
      <c r="C127" s="25"/>
      <c r="D127" s="25"/>
      <c r="E127" s="25"/>
      <c r="F127" s="25"/>
      <c r="G127" s="25"/>
    </row>
    <row r="128" spans="2:7">
      <c r="B128" s="25"/>
      <c r="C128" s="25"/>
      <c r="D128" s="25"/>
      <c r="E128" s="25"/>
      <c r="F128" s="25"/>
      <c r="G128" s="25"/>
    </row>
    <row r="129" spans="2:7">
      <c r="B129" s="25"/>
      <c r="C129" s="25"/>
      <c r="D129" s="25"/>
      <c r="E129" s="25"/>
      <c r="F129" s="25"/>
      <c r="G129" s="25"/>
    </row>
    <row r="130" spans="2:7">
      <c r="B130" s="25"/>
      <c r="C130" s="25"/>
      <c r="D130" s="25"/>
      <c r="E130" s="25"/>
      <c r="F130" s="25"/>
      <c r="G130" s="25"/>
    </row>
    <row r="131" spans="2:7">
      <c r="B131" s="25"/>
      <c r="C131" s="25"/>
      <c r="D131" s="25"/>
      <c r="E131" s="25"/>
      <c r="F131" s="25"/>
      <c r="G131" s="25"/>
    </row>
    <row r="132" spans="2:7">
      <c r="B132" s="25"/>
      <c r="C132" s="25"/>
      <c r="D132" s="25"/>
      <c r="E132" s="25"/>
      <c r="F132" s="25"/>
      <c r="G132" s="25"/>
    </row>
    <row r="133" spans="2:7">
      <c r="B133" s="25"/>
      <c r="C133" s="25"/>
      <c r="D133" s="25"/>
      <c r="E133" s="25"/>
      <c r="F133" s="25"/>
      <c r="G133" s="25"/>
    </row>
    <row r="134" spans="2:7">
      <c r="B134" s="25"/>
      <c r="C134" s="25"/>
      <c r="D134" s="25"/>
      <c r="E134" s="25"/>
      <c r="F134" s="25"/>
      <c r="G134" s="25"/>
    </row>
    <row r="135" spans="2:7">
      <c r="B135" s="25"/>
      <c r="C135" s="25"/>
      <c r="D135" s="25"/>
      <c r="E135" s="25"/>
      <c r="F135" s="25"/>
      <c r="G135" s="25"/>
    </row>
    <row r="136" spans="2:7">
      <c r="B136" s="25"/>
      <c r="C136" s="25"/>
      <c r="D136" s="25"/>
      <c r="E136" s="25"/>
      <c r="F136" s="25"/>
      <c r="G136" s="25"/>
    </row>
    <row r="137" spans="2:7">
      <c r="B137" s="25"/>
      <c r="C137" s="25"/>
      <c r="D137" s="25"/>
      <c r="E137" s="25"/>
      <c r="F137" s="25"/>
      <c r="G137" s="25"/>
    </row>
    <row r="138" spans="2:7">
      <c r="B138" s="25"/>
      <c r="C138" s="25"/>
      <c r="D138" s="25"/>
      <c r="E138" s="25"/>
      <c r="F138" s="25"/>
      <c r="G138" s="25"/>
    </row>
    <row r="139" spans="2:7">
      <c r="B139" s="25"/>
      <c r="C139" s="25"/>
      <c r="D139" s="25"/>
      <c r="E139" s="25"/>
      <c r="F139" s="25"/>
      <c r="G139" s="25"/>
    </row>
    <row r="140" spans="2:7">
      <c r="B140" s="25"/>
      <c r="C140" s="25"/>
      <c r="D140" s="25"/>
      <c r="E140" s="25"/>
      <c r="F140" s="25"/>
      <c r="G140" s="25"/>
    </row>
    <row r="141" spans="2:7">
      <c r="B141" s="25"/>
      <c r="C141" s="25"/>
      <c r="D141" s="25"/>
      <c r="E141" s="25"/>
      <c r="F141" s="25"/>
      <c r="G141" s="25"/>
    </row>
    <row r="142" spans="2:7">
      <c r="B142" s="25"/>
      <c r="C142" s="25"/>
      <c r="D142" s="25"/>
      <c r="E142" s="25"/>
      <c r="F142" s="25"/>
      <c r="G142" s="25"/>
    </row>
    <row r="143" spans="2:7">
      <c r="B143" s="25"/>
      <c r="C143" s="25"/>
      <c r="D143" s="25"/>
      <c r="E143" s="25"/>
      <c r="F143" s="25"/>
      <c r="G143" s="25"/>
    </row>
    <row r="144" spans="2:7">
      <c r="B144" s="25"/>
      <c r="C144" s="25"/>
      <c r="D144" s="25"/>
      <c r="E144" s="25"/>
      <c r="F144" s="25"/>
      <c r="G144" s="25"/>
    </row>
    <row r="145" spans="2:7">
      <c r="B145" s="25"/>
      <c r="C145" s="25"/>
      <c r="D145" s="25"/>
      <c r="E145" s="25"/>
      <c r="F145" s="25"/>
      <c r="G145" s="25"/>
    </row>
    <row r="146" spans="2:7">
      <c r="B146" s="25"/>
      <c r="C146" s="25"/>
      <c r="D146" s="25"/>
      <c r="E146" s="25"/>
      <c r="F146" s="25"/>
      <c r="G146" s="25"/>
    </row>
    <row r="147" spans="2:7">
      <c r="B147" s="25"/>
      <c r="C147" s="25"/>
      <c r="D147" s="25"/>
      <c r="E147" s="25"/>
      <c r="F147" s="25"/>
      <c r="G147" s="25"/>
    </row>
    <row r="148" spans="2:7">
      <c r="B148" s="25"/>
      <c r="C148" s="25"/>
      <c r="D148" s="25"/>
      <c r="E148" s="25"/>
      <c r="F148" s="25"/>
      <c r="G148" s="25"/>
    </row>
    <row r="149" spans="2:7">
      <c r="B149" s="25"/>
      <c r="C149" s="25"/>
      <c r="D149" s="25"/>
      <c r="E149" s="25"/>
      <c r="F149" s="25"/>
      <c r="G149" s="25"/>
    </row>
    <row r="150" spans="2:7">
      <c r="B150" s="25"/>
      <c r="C150" s="25"/>
      <c r="D150" s="25"/>
      <c r="E150" s="25"/>
      <c r="F150" s="25"/>
      <c r="G150" s="25"/>
    </row>
    <row r="151" spans="2:7">
      <c r="B151" s="25"/>
      <c r="C151" s="25"/>
      <c r="D151" s="25"/>
      <c r="E151" s="25"/>
      <c r="F151" s="25"/>
      <c r="G151" s="25"/>
    </row>
    <row r="152" spans="2:7">
      <c r="B152" s="25"/>
      <c r="C152" s="25"/>
      <c r="D152" s="25"/>
      <c r="E152" s="25"/>
      <c r="F152" s="25"/>
      <c r="G152" s="25"/>
    </row>
    <row r="153" spans="2:7">
      <c r="B153" s="25"/>
      <c r="C153" s="25"/>
      <c r="D153" s="25"/>
      <c r="E153" s="25"/>
      <c r="F153" s="25"/>
      <c r="G153" s="25"/>
    </row>
    <row r="154" spans="2:7">
      <c r="B154" s="25"/>
      <c r="C154" s="25"/>
      <c r="D154" s="25"/>
      <c r="E154" s="25"/>
      <c r="F154" s="25"/>
      <c r="G154" s="25"/>
    </row>
    <row r="155" spans="2:7">
      <c r="B155" s="25"/>
      <c r="C155" s="25"/>
      <c r="D155" s="25"/>
      <c r="E155" s="25"/>
      <c r="F155" s="25"/>
      <c r="G155" s="25"/>
    </row>
    <row r="156" spans="2:7">
      <c r="B156" s="25"/>
      <c r="C156" s="25"/>
      <c r="D156" s="25"/>
      <c r="E156" s="25"/>
      <c r="F156" s="25"/>
      <c r="G156" s="25"/>
    </row>
    <row r="157" spans="2:7">
      <c r="B157" s="25"/>
      <c r="C157" s="25"/>
      <c r="D157" s="25"/>
      <c r="E157" s="25"/>
      <c r="F157" s="25"/>
      <c r="G157" s="25"/>
    </row>
    <row r="158" spans="2:7">
      <c r="B158" s="25"/>
      <c r="C158" s="25"/>
      <c r="D158" s="25"/>
      <c r="E158" s="25"/>
      <c r="F158" s="25"/>
      <c r="G158" s="25"/>
    </row>
    <row r="159" spans="2:7">
      <c r="B159" s="25"/>
      <c r="C159" s="25"/>
      <c r="D159" s="25"/>
      <c r="E159" s="25"/>
      <c r="F159" s="25"/>
      <c r="G159" s="25"/>
    </row>
    <row r="160" spans="2:7">
      <c r="B160" s="25"/>
      <c r="C160" s="25"/>
      <c r="D160" s="25"/>
      <c r="E160" s="25"/>
      <c r="F160" s="25"/>
      <c r="G160" s="25"/>
    </row>
    <row r="161" spans="2:7">
      <c r="B161" s="25"/>
      <c r="C161" s="25"/>
      <c r="D161" s="25"/>
      <c r="E161" s="25"/>
      <c r="F161" s="25"/>
      <c r="G161" s="25"/>
    </row>
    <row r="162" spans="2:7">
      <c r="B162" s="25"/>
      <c r="C162" s="25"/>
      <c r="D162" s="25"/>
      <c r="E162" s="25"/>
      <c r="F162" s="25"/>
      <c r="G162" s="25"/>
    </row>
    <row r="163" spans="2:7">
      <c r="B163" s="25"/>
      <c r="C163" s="25"/>
      <c r="D163" s="25"/>
      <c r="E163" s="25"/>
      <c r="F163" s="25"/>
      <c r="G163" s="25"/>
    </row>
    <row r="164" spans="2:7">
      <c r="B164" s="25"/>
      <c r="C164" s="25"/>
      <c r="D164" s="25"/>
      <c r="E164" s="25"/>
      <c r="F164" s="25"/>
      <c r="G164" s="25"/>
    </row>
    <row r="165" spans="2:7">
      <c r="B165" s="25"/>
      <c r="C165" s="25"/>
      <c r="D165" s="25"/>
      <c r="E165" s="25"/>
      <c r="F165" s="25"/>
      <c r="G165" s="25"/>
    </row>
    <row r="166" spans="2:7">
      <c r="B166" s="25"/>
      <c r="C166" s="25"/>
      <c r="D166" s="25"/>
      <c r="E166" s="25"/>
      <c r="F166" s="25"/>
      <c r="G166" s="25"/>
    </row>
    <row r="167" spans="2:7">
      <c r="B167" s="25"/>
      <c r="C167" s="25"/>
      <c r="D167" s="25"/>
      <c r="E167" s="25"/>
      <c r="F167" s="25"/>
      <c r="G167" s="25"/>
    </row>
    <row r="168" spans="2:7">
      <c r="B168" s="25"/>
      <c r="C168" s="25"/>
      <c r="D168" s="25"/>
      <c r="E168" s="25"/>
      <c r="F168" s="25"/>
      <c r="G168" s="25"/>
    </row>
    <row r="169" spans="2:7">
      <c r="B169" s="25"/>
      <c r="C169" s="25"/>
      <c r="D169" s="25"/>
      <c r="E169" s="25"/>
      <c r="F169" s="25"/>
      <c r="G169" s="25"/>
    </row>
    <row r="170" spans="2:7">
      <c r="B170" s="25"/>
      <c r="C170" s="25"/>
      <c r="D170" s="25"/>
      <c r="E170" s="25"/>
      <c r="F170" s="25"/>
      <c r="G170" s="25"/>
    </row>
    <row r="171" spans="2:7">
      <c r="B171" s="25"/>
      <c r="C171" s="25"/>
      <c r="D171" s="25"/>
      <c r="E171" s="25"/>
      <c r="F171" s="25"/>
      <c r="G171" s="25"/>
    </row>
    <row r="172" spans="2:7">
      <c r="B172" s="25"/>
      <c r="C172" s="25"/>
      <c r="D172" s="25"/>
      <c r="E172" s="25"/>
      <c r="F172" s="25"/>
      <c r="G172" s="25"/>
    </row>
    <row r="173" spans="2:7">
      <c r="B173" s="25"/>
      <c r="C173" s="25"/>
      <c r="D173" s="25"/>
      <c r="E173" s="25"/>
      <c r="F173" s="25"/>
      <c r="G173" s="25"/>
    </row>
    <row r="174" spans="2:7">
      <c r="B174" s="25"/>
      <c r="C174" s="25"/>
      <c r="D174" s="25"/>
      <c r="E174" s="25"/>
      <c r="F174" s="25"/>
      <c r="G174" s="25"/>
    </row>
    <row r="175" spans="2:7">
      <c r="B175" s="25"/>
      <c r="C175" s="25"/>
      <c r="D175" s="25"/>
      <c r="E175" s="25"/>
      <c r="F175" s="25"/>
      <c r="G175" s="25"/>
    </row>
    <row r="176" spans="2:7">
      <c r="B176" s="25"/>
      <c r="C176" s="25"/>
      <c r="D176" s="25"/>
      <c r="E176" s="25"/>
      <c r="F176" s="25"/>
      <c r="G176" s="25"/>
    </row>
    <row r="177" spans="2:7">
      <c r="B177" s="25"/>
      <c r="C177" s="25"/>
      <c r="D177" s="25"/>
      <c r="E177" s="25"/>
      <c r="F177" s="25"/>
      <c r="G177" s="25"/>
    </row>
    <row r="178" spans="2:7">
      <c r="B178" s="25"/>
      <c r="C178" s="25"/>
      <c r="D178" s="25"/>
      <c r="E178" s="25"/>
      <c r="F178" s="25"/>
      <c r="G178" s="25"/>
    </row>
    <row r="179" spans="2:7">
      <c r="B179" s="25"/>
      <c r="C179" s="25"/>
      <c r="D179" s="25"/>
      <c r="E179" s="25"/>
      <c r="F179" s="25"/>
      <c r="G179" s="25"/>
    </row>
    <row r="180" spans="2:7">
      <c r="B180" s="25"/>
      <c r="C180" s="25"/>
      <c r="D180" s="25"/>
      <c r="E180" s="25"/>
      <c r="F180" s="25"/>
      <c r="G180" s="25"/>
    </row>
    <row r="181" spans="2:7">
      <c r="B181" s="25"/>
      <c r="C181" s="25"/>
      <c r="D181" s="25"/>
      <c r="E181" s="25"/>
      <c r="F181" s="25"/>
      <c r="G181" s="25"/>
    </row>
    <row r="182" spans="2:7">
      <c r="B182" s="25"/>
      <c r="C182" s="25"/>
      <c r="D182" s="25"/>
      <c r="E182" s="25"/>
      <c r="F182" s="25"/>
      <c r="G182" s="25"/>
    </row>
    <row r="183" spans="2:7">
      <c r="B183" s="25"/>
      <c r="C183" s="25"/>
      <c r="D183" s="25"/>
      <c r="E183" s="25"/>
      <c r="F183" s="25"/>
      <c r="G183" s="25"/>
    </row>
    <row r="184" spans="2:7">
      <c r="B184" s="25"/>
      <c r="C184" s="25"/>
      <c r="D184" s="25"/>
      <c r="E184" s="25"/>
      <c r="F184" s="25"/>
      <c r="G184" s="25"/>
    </row>
    <row r="185" spans="2:7">
      <c r="B185" s="25"/>
      <c r="C185" s="25"/>
      <c r="D185" s="25"/>
      <c r="E185" s="25"/>
      <c r="F185" s="25"/>
      <c r="G185" s="25"/>
    </row>
    <row r="186" spans="2:7">
      <c r="B186" s="25"/>
      <c r="C186" s="25"/>
      <c r="D186" s="25"/>
      <c r="E186" s="25"/>
      <c r="F186" s="25"/>
      <c r="G186" s="25"/>
    </row>
    <row r="187" spans="2:7">
      <c r="B187" s="25"/>
      <c r="C187" s="25"/>
      <c r="D187" s="25"/>
      <c r="E187" s="25"/>
      <c r="F187" s="25"/>
      <c r="G187" s="25"/>
    </row>
    <row r="188" spans="2:7">
      <c r="B188" s="25"/>
      <c r="C188" s="25"/>
      <c r="D188" s="25"/>
      <c r="E188" s="25"/>
      <c r="F188" s="25"/>
      <c r="G188" s="25"/>
    </row>
    <row r="189" spans="2:7">
      <c r="B189" s="25"/>
      <c r="C189" s="25"/>
      <c r="D189" s="25"/>
      <c r="E189" s="25"/>
      <c r="F189" s="25"/>
      <c r="G189" s="25"/>
    </row>
    <row r="190" spans="2:7">
      <c r="B190" s="25"/>
      <c r="C190" s="25"/>
      <c r="D190" s="25"/>
      <c r="E190" s="25"/>
      <c r="F190" s="25"/>
      <c r="G190" s="25"/>
    </row>
    <row r="191" spans="2:7">
      <c r="B191" s="25"/>
      <c r="C191" s="25"/>
      <c r="D191" s="25"/>
      <c r="E191" s="25"/>
      <c r="F191" s="25"/>
      <c r="G191" s="25"/>
    </row>
    <row r="192" spans="2:7">
      <c r="B192" s="25"/>
      <c r="C192" s="25"/>
      <c r="D192" s="25"/>
      <c r="E192" s="25"/>
      <c r="F192" s="25"/>
      <c r="G192" s="25"/>
    </row>
    <row r="193" spans="2:7">
      <c r="B193" s="25"/>
      <c r="C193" s="25"/>
      <c r="D193" s="25"/>
      <c r="E193" s="25"/>
      <c r="F193" s="25"/>
      <c r="G193" s="25"/>
    </row>
    <row r="194" spans="2:7">
      <c r="B194" s="25"/>
      <c r="C194" s="25"/>
      <c r="D194" s="25"/>
      <c r="E194" s="25"/>
      <c r="F194" s="25"/>
      <c r="G194" s="25"/>
    </row>
    <row r="195" spans="2:7">
      <c r="B195" s="25"/>
      <c r="C195" s="25"/>
      <c r="D195" s="25"/>
      <c r="E195" s="25"/>
      <c r="F195" s="25"/>
      <c r="G195" s="25"/>
    </row>
    <row r="196" spans="2:7">
      <c r="B196" s="25"/>
      <c r="C196" s="25"/>
      <c r="D196" s="25"/>
      <c r="E196" s="25"/>
      <c r="F196" s="25"/>
      <c r="G196" s="25"/>
    </row>
    <row r="197" spans="2:7">
      <c r="B197" s="25"/>
      <c r="C197" s="25"/>
      <c r="D197" s="25"/>
      <c r="E197" s="25"/>
      <c r="F197" s="25"/>
      <c r="G197" s="25"/>
    </row>
    <row r="198" spans="2:7">
      <c r="B198" s="25"/>
      <c r="C198" s="25"/>
      <c r="D198" s="25"/>
      <c r="E198" s="25"/>
      <c r="F198" s="25"/>
      <c r="G198" s="25"/>
    </row>
    <row r="199" spans="2:7">
      <c r="B199" s="25"/>
      <c r="C199" s="25"/>
      <c r="D199" s="25"/>
      <c r="E199" s="25"/>
      <c r="F199" s="25"/>
      <c r="G199" s="25"/>
    </row>
    <row r="200" spans="2:7">
      <c r="B200" s="25"/>
      <c r="C200" s="25"/>
      <c r="D200" s="25"/>
      <c r="E200" s="25"/>
      <c r="F200" s="25"/>
      <c r="G200" s="25"/>
    </row>
    <row r="201" spans="2:7">
      <c r="B201" s="25"/>
      <c r="C201" s="25"/>
      <c r="D201" s="25"/>
      <c r="E201" s="25"/>
      <c r="F201" s="25"/>
      <c r="G201" s="25"/>
    </row>
    <row r="202" spans="2:7">
      <c r="B202" s="25"/>
      <c r="C202" s="25"/>
      <c r="D202" s="25"/>
      <c r="E202" s="25"/>
      <c r="F202" s="25"/>
      <c r="G202" s="25"/>
    </row>
    <row r="203" spans="2:7">
      <c r="B203" s="25"/>
      <c r="C203" s="25"/>
      <c r="D203" s="25"/>
      <c r="E203" s="25"/>
      <c r="F203" s="25"/>
      <c r="G203" s="25"/>
    </row>
    <row r="204" spans="2:7">
      <c r="B204" s="25"/>
      <c r="C204" s="25"/>
      <c r="D204" s="25"/>
      <c r="E204" s="25"/>
      <c r="F204" s="25"/>
      <c r="G204" s="25"/>
    </row>
    <row r="205" spans="2:7">
      <c r="B205" s="25"/>
      <c r="C205" s="25"/>
      <c r="D205" s="25"/>
      <c r="E205" s="25"/>
      <c r="F205" s="25"/>
      <c r="G205" s="25"/>
    </row>
    <row r="206" spans="2:7">
      <c r="B206" s="25"/>
      <c r="C206" s="25"/>
      <c r="D206" s="25"/>
      <c r="E206" s="25"/>
      <c r="F206" s="25"/>
      <c r="G206" s="25"/>
    </row>
    <row r="207" spans="2:7">
      <c r="B207" s="25"/>
      <c r="C207" s="25"/>
      <c r="D207" s="25"/>
      <c r="E207" s="25"/>
      <c r="F207" s="25"/>
      <c r="G207" s="25"/>
    </row>
    <row r="208" spans="2:7">
      <c r="B208" s="25"/>
      <c r="C208" s="25"/>
      <c r="D208" s="25"/>
      <c r="E208" s="25"/>
      <c r="F208" s="25"/>
      <c r="G208" s="25"/>
    </row>
    <row r="209" spans="2:7">
      <c r="B209" s="25"/>
      <c r="C209" s="25"/>
      <c r="D209" s="25"/>
      <c r="E209" s="25"/>
      <c r="F209" s="25"/>
      <c r="G209" s="25"/>
    </row>
    <row r="210" spans="2:7">
      <c r="B210" s="25"/>
      <c r="C210" s="25"/>
      <c r="D210" s="25"/>
      <c r="E210" s="25"/>
      <c r="F210" s="25"/>
      <c r="G210" s="25"/>
    </row>
    <row r="211" spans="2:7">
      <c r="B211" s="25"/>
      <c r="C211" s="25"/>
      <c r="D211" s="25"/>
      <c r="E211" s="25"/>
      <c r="F211" s="25"/>
      <c r="G211" s="25"/>
    </row>
    <row r="212" spans="2:7">
      <c r="B212" s="25"/>
      <c r="C212" s="25"/>
      <c r="D212" s="25"/>
      <c r="E212" s="25"/>
      <c r="F212" s="25"/>
      <c r="G212" s="25"/>
    </row>
    <row r="213" spans="2:7">
      <c r="B213" s="25"/>
      <c r="C213" s="25"/>
      <c r="D213" s="25"/>
      <c r="E213" s="25"/>
      <c r="F213" s="25"/>
      <c r="G213" s="25"/>
    </row>
    <row r="214" spans="2:7">
      <c r="B214" s="25"/>
      <c r="C214" s="25"/>
      <c r="D214" s="25"/>
      <c r="E214" s="25"/>
      <c r="F214" s="25"/>
      <c r="G214" s="25"/>
    </row>
    <row r="215" spans="2:7">
      <c r="B215" s="25"/>
      <c r="C215" s="25"/>
      <c r="D215" s="25"/>
      <c r="E215" s="25"/>
      <c r="F215" s="25"/>
      <c r="G215" s="25"/>
    </row>
    <row r="216" spans="2:7">
      <c r="B216" s="25"/>
      <c r="C216" s="25"/>
      <c r="D216" s="25"/>
      <c r="E216" s="25"/>
      <c r="F216" s="25"/>
      <c r="G216" s="25"/>
    </row>
    <row r="217" spans="2:7">
      <c r="B217" s="25"/>
      <c r="C217" s="25"/>
      <c r="D217" s="25"/>
      <c r="E217" s="25"/>
      <c r="F217" s="25"/>
      <c r="G217" s="25"/>
    </row>
    <row r="218" spans="2:7">
      <c r="B218" s="25"/>
      <c r="C218" s="25"/>
      <c r="D218" s="25"/>
      <c r="E218" s="25"/>
      <c r="F218" s="25"/>
      <c r="G218" s="25"/>
    </row>
    <row r="219" spans="2:7">
      <c r="B219" s="25"/>
      <c r="C219" s="25"/>
      <c r="D219" s="25"/>
      <c r="E219" s="25"/>
      <c r="F219" s="25"/>
      <c r="G219" s="25"/>
    </row>
    <row r="220" spans="2:7">
      <c r="B220" s="25"/>
      <c r="C220" s="25"/>
      <c r="D220" s="25"/>
      <c r="E220" s="25"/>
      <c r="F220" s="25"/>
      <c r="G220" s="25"/>
    </row>
    <row r="221" spans="2:7">
      <c r="B221" s="25"/>
      <c r="C221" s="25"/>
      <c r="D221" s="25"/>
      <c r="E221" s="25"/>
      <c r="F221" s="25"/>
      <c r="G221" s="25"/>
    </row>
    <row r="222" spans="2:7">
      <c r="B222" s="25"/>
      <c r="C222" s="25"/>
      <c r="D222" s="25"/>
      <c r="E222" s="25"/>
      <c r="F222" s="25"/>
      <c r="G222" s="25"/>
    </row>
    <row r="223" spans="2:7">
      <c r="B223" s="25"/>
      <c r="C223" s="25"/>
      <c r="D223" s="25"/>
      <c r="E223" s="25"/>
      <c r="F223" s="25"/>
      <c r="G223" s="25"/>
    </row>
    <row r="224" spans="2:7">
      <c r="B224" s="25"/>
      <c r="C224" s="25"/>
      <c r="D224" s="25"/>
      <c r="E224" s="25"/>
      <c r="F224" s="25"/>
      <c r="G224" s="25"/>
    </row>
    <row r="225" spans="2:7">
      <c r="B225" s="25"/>
      <c r="C225" s="25"/>
      <c r="D225" s="25"/>
      <c r="E225" s="25"/>
      <c r="F225" s="25"/>
      <c r="G225" s="25"/>
    </row>
    <row r="226" spans="2:7">
      <c r="B226" s="25"/>
      <c r="C226" s="25"/>
      <c r="D226" s="25"/>
      <c r="E226" s="25"/>
      <c r="F226" s="25"/>
      <c r="G226" s="25"/>
    </row>
    <row r="227" spans="2:7">
      <c r="B227" s="25"/>
      <c r="C227" s="25"/>
      <c r="D227" s="25"/>
      <c r="E227" s="25"/>
      <c r="F227" s="25"/>
      <c r="G227" s="25"/>
    </row>
    <row r="228" spans="2:7">
      <c r="B228" s="25"/>
      <c r="C228" s="25"/>
      <c r="D228" s="25"/>
      <c r="E228" s="25"/>
      <c r="F228" s="25"/>
      <c r="G228" s="25"/>
    </row>
    <row r="229" spans="2:7">
      <c r="B229" s="25"/>
      <c r="C229" s="25"/>
      <c r="D229" s="25"/>
      <c r="E229" s="25"/>
      <c r="F229" s="25"/>
      <c r="G229" s="25"/>
    </row>
    <row r="230" spans="2:7">
      <c r="B230" s="25"/>
      <c r="C230" s="25"/>
      <c r="D230" s="25"/>
      <c r="E230" s="25"/>
      <c r="F230" s="25"/>
      <c r="G230" s="25"/>
    </row>
    <row r="231" spans="2:7">
      <c r="B231" s="25"/>
      <c r="C231" s="25"/>
      <c r="D231" s="25"/>
      <c r="E231" s="25"/>
      <c r="F231" s="25"/>
      <c r="G231" s="25"/>
    </row>
    <row r="232" spans="2:7">
      <c r="B232" s="25"/>
      <c r="C232" s="25"/>
      <c r="D232" s="25"/>
      <c r="E232" s="25"/>
      <c r="F232" s="25"/>
      <c r="G232" s="25"/>
    </row>
    <row r="233" spans="2:7">
      <c r="B233" s="25"/>
      <c r="C233" s="25"/>
      <c r="D233" s="25"/>
      <c r="E233" s="25"/>
      <c r="F233" s="25"/>
      <c r="G233" s="25"/>
    </row>
    <row r="234" spans="2:7">
      <c r="B234" s="25"/>
      <c r="C234" s="25"/>
      <c r="D234" s="25"/>
      <c r="E234" s="25"/>
      <c r="F234" s="25"/>
      <c r="G234" s="25"/>
    </row>
    <row r="235" spans="2:7">
      <c r="B235" s="25"/>
      <c r="C235" s="25"/>
      <c r="D235" s="25"/>
      <c r="E235" s="25"/>
      <c r="F235" s="25"/>
      <c r="G235" s="25"/>
    </row>
    <row r="236" spans="2:7">
      <c r="B236" s="25"/>
      <c r="C236" s="25"/>
      <c r="D236" s="25"/>
      <c r="E236" s="25"/>
      <c r="F236" s="25"/>
      <c r="G236" s="25"/>
    </row>
    <row r="237" spans="2:7">
      <c r="B237" s="25"/>
      <c r="C237" s="25"/>
      <c r="D237" s="25"/>
      <c r="E237" s="25"/>
      <c r="F237" s="25"/>
      <c r="G237" s="25"/>
    </row>
    <row r="238" spans="2:7">
      <c r="B238" s="25"/>
      <c r="C238" s="25"/>
      <c r="D238" s="25"/>
      <c r="E238" s="25"/>
      <c r="F238" s="25"/>
      <c r="G238" s="25"/>
    </row>
    <row r="239" spans="2:7">
      <c r="B239" s="25"/>
      <c r="C239" s="25"/>
      <c r="D239" s="25"/>
      <c r="E239" s="25"/>
      <c r="F239" s="25"/>
      <c r="G239" s="25"/>
    </row>
    <row r="240" spans="2:7">
      <c r="B240" s="25"/>
      <c r="C240" s="25"/>
      <c r="D240" s="25"/>
      <c r="E240" s="25"/>
      <c r="F240" s="25"/>
      <c r="G240" s="25"/>
    </row>
    <row r="241" spans="2:7">
      <c r="B241" s="25"/>
      <c r="C241" s="25"/>
      <c r="D241" s="25"/>
      <c r="E241" s="25"/>
      <c r="F241" s="25"/>
      <c r="G241" s="25"/>
    </row>
    <row r="242" spans="2:7">
      <c r="B242" s="25"/>
      <c r="C242" s="25"/>
      <c r="D242" s="25"/>
      <c r="E242" s="25"/>
      <c r="F242" s="25"/>
      <c r="G242" s="25"/>
    </row>
    <row r="243" spans="2:7">
      <c r="B243" s="25"/>
      <c r="C243" s="25"/>
      <c r="D243" s="25"/>
      <c r="E243" s="25"/>
      <c r="F243" s="25"/>
      <c r="G243" s="25"/>
    </row>
    <row r="244" spans="2:7">
      <c r="B244" s="25"/>
      <c r="C244" s="25"/>
      <c r="D244" s="25"/>
      <c r="E244" s="25"/>
      <c r="F244" s="25"/>
      <c r="G244" s="25"/>
    </row>
    <row r="245" spans="2:7">
      <c r="B245" s="25"/>
      <c r="C245" s="25"/>
      <c r="D245" s="25"/>
      <c r="E245" s="25"/>
      <c r="F245" s="25"/>
      <c r="G245" s="25"/>
    </row>
    <row r="246" spans="2:7">
      <c r="B246" s="25"/>
      <c r="C246" s="25"/>
      <c r="D246" s="25"/>
      <c r="E246" s="25"/>
      <c r="F246" s="25"/>
      <c r="G246" s="25"/>
    </row>
    <row r="247" spans="2:7">
      <c r="B247" s="25"/>
      <c r="C247" s="25"/>
      <c r="D247" s="25"/>
      <c r="E247" s="25"/>
      <c r="F247" s="25"/>
      <c r="G247" s="25"/>
    </row>
    <row r="248" spans="2:7">
      <c r="B248" s="25"/>
      <c r="C248" s="25"/>
      <c r="D248" s="25"/>
      <c r="E248" s="25"/>
      <c r="F248" s="25"/>
      <c r="G248" s="25"/>
    </row>
    <row r="249" spans="2:7">
      <c r="B249" s="25"/>
      <c r="C249" s="25"/>
      <c r="D249" s="25"/>
      <c r="E249" s="25"/>
      <c r="F249" s="25"/>
      <c r="G249" s="25"/>
    </row>
    <row r="250" spans="2:7">
      <c r="B250" s="25"/>
      <c r="C250" s="25"/>
      <c r="D250" s="25"/>
      <c r="E250" s="25"/>
      <c r="F250" s="25"/>
      <c r="G250" s="25"/>
    </row>
    <row r="251" spans="2:7">
      <c r="B251" s="25"/>
      <c r="C251" s="25"/>
      <c r="D251" s="25"/>
      <c r="E251" s="25"/>
      <c r="F251" s="25"/>
      <c r="G251" s="25"/>
    </row>
    <row r="252" spans="2:7">
      <c r="B252" s="25"/>
      <c r="C252" s="25"/>
      <c r="D252" s="25"/>
      <c r="E252" s="25"/>
      <c r="F252" s="25"/>
      <c r="G252" s="25"/>
    </row>
    <row r="253" spans="2:7">
      <c r="B253" s="25"/>
      <c r="C253" s="25"/>
      <c r="D253" s="25"/>
      <c r="E253" s="25"/>
      <c r="F253" s="25"/>
      <c r="G253" s="25"/>
    </row>
    <row r="254" spans="2:7">
      <c r="B254" s="25"/>
      <c r="C254" s="25"/>
      <c r="D254" s="25"/>
      <c r="E254" s="25"/>
      <c r="F254" s="25"/>
      <c r="G254" s="25"/>
    </row>
    <row r="255" spans="2:7">
      <c r="B255" s="25"/>
      <c r="C255" s="25"/>
      <c r="D255" s="25"/>
      <c r="E255" s="25"/>
      <c r="F255" s="25"/>
      <c r="G255" s="25"/>
    </row>
    <row r="256" spans="2:7">
      <c r="B256" s="25"/>
      <c r="C256" s="25"/>
      <c r="D256" s="25"/>
      <c r="E256" s="25"/>
      <c r="F256" s="25"/>
      <c r="G256" s="25"/>
    </row>
    <row r="257" spans="2:7">
      <c r="B257" s="25"/>
      <c r="C257" s="25"/>
      <c r="D257" s="25"/>
      <c r="E257" s="25"/>
      <c r="F257" s="25"/>
      <c r="G257" s="25"/>
    </row>
    <row r="258" spans="2:7">
      <c r="B258" s="25"/>
      <c r="C258" s="25"/>
      <c r="D258" s="25"/>
      <c r="E258" s="25"/>
      <c r="F258" s="25"/>
      <c r="G258" s="25"/>
    </row>
    <row r="259" spans="2:7">
      <c r="B259" s="25"/>
      <c r="C259" s="25"/>
      <c r="D259" s="25"/>
      <c r="E259" s="25"/>
      <c r="F259" s="25"/>
      <c r="G259" s="25"/>
    </row>
    <row r="260" spans="2:7">
      <c r="B260" s="25"/>
      <c r="C260" s="25"/>
      <c r="D260" s="25"/>
      <c r="E260" s="25"/>
      <c r="F260" s="25"/>
      <c r="G260" s="25"/>
    </row>
    <row r="261" spans="2:7">
      <c r="B261" s="25"/>
      <c r="C261" s="25"/>
      <c r="D261" s="25"/>
      <c r="E261" s="25"/>
      <c r="F261" s="25"/>
      <c r="G261" s="25"/>
    </row>
    <row r="262" spans="2:7">
      <c r="B262" s="25"/>
      <c r="C262" s="25"/>
      <c r="D262" s="25"/>
      <c r="E262" s="25"/>
      <c r="F262" s="25"/>
      <c r="G262" s="25"/>
    </row>
    <row r="263" spans="2:7">
      <c r="B263" s="25"/>
      <c r="C263" s="25"/>
      <c r="D263" s="25"/>
      <c r="E263" s="25"/>
      <c r="F263" s="25"/>
      <c r="G263" s="25"/>
    </row>
    <row r="264" spans="2:7">
      <c r="B264" s="25"/>
      <c r="C264" s="25"/>
      <c r="D264" s="25"/>
      <c r="E264" s="25"/>
      <c r="F264" s="25"/>
      <c r="G264" s="25"/>
    </row>
    <row r="265" spans="2:7">
      <c r="B265" s="25"/>
      <c r="C265" s="25"/>
      <c r="D265" s="25"/>
      <c r="E265" s="25"/>
      <c r="F265" s="25"/>
      <c r="G265" s="25"/>
    </row>
    <row r="266" spans="2:7">
      <c r="B266" s="25"/>
      <c r="C266" s="25"/>
      <c r="D266" s="25"/>
      <c r="E266" s="25"/>
      <c r="F266" s="25"/>
      <c r="G266" s="25"/>
    </row>
    <row r="267" spans="2:7">
      <c r="B267" s="25"/>
      <c r="C267" s="25"/>
      <c r="D267" s="25"/>
      <c r="E267" s="25"/>
      <c r="F267" s="25"/>
      <c r="G267" s="25"/>
    </row>
    <row r="268" spans="2:7">
      <c r="B268" s="25"/>
      <c r="C268" s="25"/>
      <c r="D268" s="25"/>
      <c r="E268" s="25"/>
      <c r="F268" s="25"/>
      <c r="G268" s="25"/>
    </row>
    <row r="269" spans="2:7">
      <c r="B269" s="25"/>
      <c r="C269" s="25"/>
      <c r="D269" s="25"/>
      <c r="E269" s="25"/>
      <c r="F269" s="25"/>
      <c r="G269" s="25"/>
    </row>
    <row r="270" spans="2:7">
      <c r="B270" s="25"/>
      <c r="C270" s="25"/>
      <c r="D270" s="25"/>
      <c r="E270" s="25"/>
      <c r="F270" s="25"/>
      <c r="G270" s="25"/>
    </row>
    <row r="271" spans="2:7">
      <c r="B271" s="25"/>
      <c r="C271" s="25"/>
      <c r="D271" s="25"/>
      <c r="E271" s="25"/>
      <c r="F271" s="25"/>
      <c r="G271" s="25"/>
    </row>
    <row r="272" spans="2:7">
      <c r="B272" s="25"/>
      <c r="C272" s="25"/>
      <c r="D272" s="25"/>
      <c r="E272" s="25"/>
      <c r="F272" s="25"/>
      <c r="G272" s="25"/>
    </row>
    <row r="273" spans="2:7">
      <c r="B273" s="25"/>
      <c r="C273" s="25"/>
      <c r="D273" s="25"/>
      <c r="E273" s="25"/>
      <c r="F273" s="25"/>
      <c r="G273" s="25"/>
    </row>
    <row r="274" spans="2:7">
      <c r="B274" s="25"/>
      <c r="C274" s="25"/>
      <c r="D274" s="25"/>
      <c r="E274" s="25"/>
      <c r="F274" s="25"/>
      <c r="G274" s="25"/>
    </row>
    <row r="275" spans="2:7">
      <c r="B275" s="25"/>
      <c r="C275" s="25"/>
      <c r="D275" s="25"/>
      <c r="E275" s="25"/>
      <c r="F275" s="25"/>
      <c r="G275" s="25"/>
    </row>
    <row r="276" spans="2:7">
      <c r="B276" s="25"/>
      <c r="C276" s="25"/>
      <c r="D276" s="25"/>
      <c r="E276" s="25"/>
      <c r="F276" s="25"/>
      <c r="G276" s="25"/>
    </row>
    <row r="277" spans="2:7">
      <c r="B277" s="25"/>
      <c r="C277" s="25"/>
      <c r="D277" s="25"/>
      <c r="E277" s="25"/>
      <c r="F277" s="25"/>
      <c r="G277" s="25"/>
    </row>
    <row r="278" spans="2:7">
      <c r="B278" s="25"/>
      <c r="C278" s="25"/>
      <c r="D278" s="25"/>
      <c r="E278" s="25"/>
      <c r="F278" s="25"/>
      <c r="G278" s="25"/>
    </row>
    <row r="279" spans="2:7">
      <c r="B279" s="25"/>
      <c r="C279" s="25"/>
      <c r="D279" s="25"/>
      <c r="E279" s="25"/>
      <c r="F279" s="25"/>
      <c r="G279" s="25"/>
    </row>
    <row r="280" spans="2:7">
      <c r="B280" s="25"/>
      <c r="C280" s="25"/>
      <c r="D280" s="25"/>
      <c r="E280" s="25"/>
      <c r="F280" s="25"/>
      <c r="G280" s="25"/>
    </row>
    <row r="281" spans="2:7">
      <c r="B281" s="25"/>
      <c r="C281" s="25"/>
      <c r="D281" s="25"/>
      <c r="E281" s="25"/>
      <c r="F281" s="25"/>
      <c r="G281" s="25"/>
    </row>
    <row r="282" spans="2:7">
      <c r="B282" s="25"/>
      <c r="C282" s="25"/>
      <c r="D282" s="25"/>
      <c r="E282" s="25"/>
      <c r="F282" s="25"/>
      <c r="G282" s="25"/>
    </row>
    <row r="283" spans="2:7">
      <c r="B283" s="25"/>
      <c r="C283" s="25"/>
      <c r="D283" s="25"/>
      <c r="E283" s="25"/>
      <c r="F283" s="25"/>
      <c r="G283" s="25"/>
    </row>
    <row r="284" spans="2:7">
      <c r="B284" s="25"/>
      <c r="C284" s="25"/>
      <c r="D284" s="25"/>
      <c r="E284" s="25"/>
      <c r="F284" s="25"/>
      <c r="G284" s="25"/>
    </row>
    <row r="285" spans="2:7">
      <c r="B285" s="25"/>
      <c r="C285" s="25"/>
      <c r="D285" s="25"/>
      <c r="E285" s="25"/>
      <c r="F285" s="25"/>
      <c r="G285" s="25"/>
    </row>
    <row r="286" spans="2:7">
      <c r="B286" s="25"/>
      <c r="C286" s="25"/>
      <c r="D286" s="25"/>
      <c r="E286" s="25"/>
      <c r="F286" s="25"/>
      <c r="G286" s="25"/>
    </row>
    <row r="287" spans="2:7">
      <c r="B287" s="25"/>
      <c r="C287" s="25"/>
      <c r="D287" s="25"/>
      <c r="E287" s="25"/>
      <c r="F287" s="25"/>
      <c r="G287" s="25"/>
    </row>
  </sheetData>
  <mergeCells count="1">
    <mergeCell ref="C1:G1"/>
  </mergeCells>
  <pageMargins left="0.7" right="0.7" top="0.75" bottom="0.75" header="0.3" footer="0.3"/>
  <pageSetup paperSize="9" scale="90" orientation="landscape" r:id="rId1"/>
  <rowBreaks count="1" manualBreakCount="1">
    <brk id="6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List3</vt:lpstr>
      <vt:lpstr>List3!Podrucje_ispisa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Nediljko Marušić</dc:creator>
  <cp:lastModifiedBy>OPCINA.B.VODA.REF</cp:lastModifiedBy>
  <dcterms:created xsi:type="dcterms:W3CDTF">2022-12-14T08:47:38Z</dcterms:created>
  <dcterms:modified xsi:type="dcterms:W3CDTF">2022-12-14T09:23:06Z</dcterms:modified>
</cp:coreProperties>
</file>