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225"/>
  </bookViews>
  <sheets>
    <sheet name="RAČUN PRIHODA" sheetId="1" r:id="rId1"/>
    <sheet name="RAČUN RASHODA" sheetId="2" r:id="rId2"/>
  </sheets>
  <externalReferences>
    <externalReference r:id="rId3"/>
  </externalReferences>
  <definedNames>
    <definedName name="_xlnm.Print_Area" localSheetId="0">'RAČUN PRIHODA'!$A$1:$H$31</definedName>
    <definedName name="_xlnm.Print_Area" localSheetId="1">'RAČUN RASHODA'!$A$1:$L$35</definedName>
  </definedNames>
  <calcPr calcId="17902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2"/>
  <c r="E54"/>
  <c r="D54"/>
  <c r="G31"/>
  <c r="H31" s="1"/>
  <c r="H30"/>
  <c r="G30"/>
  <c r="G29"/>
  <c r="H29" s="1"/>
  <c r="H28"/>
  <c r="G28"/>
  <c r="G27"/>
  <c r="G26" s="1"/>
  <c r="H24"/>
  <c r="G24"/>
  <c r="G23"/>
  <c r="G22" s="1"/>
  <c r="H22" s="1"/>
  <c r="G21"/>
  <c r="G20" s="1"/>
  <c r="H20" s="1"/>
  <c r="G19"/>
  <c r="G18" s="1"/>
  <c r="H18" s="1"/>
  <c r="G17"/>
  <c r="H17" s="1"/>
  <c r="H16"/>
  <c r="G16"/>
  <c r="G15"/>
  <c r="H15" s="1"/>
  <c r="H14"/>
  <c r="G14"/>
  <c r="G13"/>
  <c r="H13" s="1"/>
  <c r="H12"/>
  <c r="G12"/>
  <c r="G11"/>
  <c r="H11" s="1"/>
  <c r="H10"/>
  <c r="G10"/>
  <c r="G9"/>
  <c r="F54" i="1"/>
  <c r="E54"/>
  <c r="D54"/>
  <c r="I31"/>
  <c r="H31"/>
  <c r="H30"/>
  <c r="I30" s="1"/>
  <c r="H28"/>
  <c r="I28" s="1"/>
  <c r="H26"/>
  <c r="I26" s="1"/>
  <c r="H24"/>
  <c r="I24" s="1"/>
  <c r="I23"/>
  <c r="H23"/>
  <c r="H22"/>
  <c r="I22" s="1"/>
  <c r="H20"/>
  <c r="I20" s="1"/>
  <c r="I19"/>
  <c r="H19"/>
  <c r="H18"/>
  <c r="I18" s="1"/>
  <c r="I17"/>
  <c r="H17"/>
  <c r="H16"/>
  <c r="I16" s="1"/>
  <c r="H15"/>
  <c r="I15" s="1"/>
  <c r="H14"/>
  <c r="I14" s="1"/>
  <c r="H13"/>
  <c r="I13" s="1"/>
  <c r="H12"/>
  <c r="I12" s="1"/>
  <c r="H11"/>
  <c r="I11" s="1"/>
  <c r="H10"/>
  <c r="I10" s="1"/>
  <c r="G25" i="2" l="1"/>
  <c r="H25" s="1"/>
  <c r="H26"/>
  <c r="G8"/>
  <c r="H8" s="1"/>
  <c r="H21" i="1"/>
  <c r="I21" s="1"/>
  <c r="H25"/>
  <c r="I25" s="1"/>
  <c r="H27"/>
  <c r="I27" s="1"/>
  <c r="H29"/>
  <c r="I29" s="1"/>
  <c r="H9" i="2"/>
  <c r="H19"/>
  <c r="H21"/>
  <c r="H23"/>
  <c r="H27"/>
  <c r="H9" i="1" l="1"/>
  <c r="I9" s="1"/>
</calcChain>
</file>

<file path=xl/sharedStrings.xml><?xml version="1.0" encoding="utf-8"?>
<sst xmlns="http://schemas.openxmlformats.org/spreadsheetml/2006/main" count="128" uniqueCount="109">
  <si>
    <t>Račun prihoda</t>
  </si>
  <si>
    <t xml:space="preserve"> Za razdoblje od 01.01.2023. do 31.12.2023.</t>
  </si>
  <si>
    <t>Izvor fin.</t>
  </si>
  <si>
    <t>Pozicija</t>
  </si>
  <si>
    <t>Broj konta</t>
  </si>
  <si>
    <t>Vrsta prihoda</t>
  </si>
  <si>
    <t>Planirano 2023.</t>
  </si>
  <si>
    <t>EUR</t>
  </si>
  <si>
    <t>KN</t>
  </si>
  <si>
    <t>11,31,43,52,56,61</t>
  </si>
  <si>
    <t>6</t>
  </si>
  <si>
    <t>Prihodi poslovanja</t>
  </si>
  <si>
    <t>11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</si>
  <si>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</si>
  <si>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</si>
  <si>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</si>
  <si>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</si>
  <si>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</si>
  <si>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</si>
  <si>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</si>
  <si>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</si>
  <si>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43,52,56</t>
  </si>
  <si>
    <t>63</t>
  </si>
  <si>
    <t>Pomoći iz inozemstva (darovnice) i od subjekata unutar o</t>
  </si>
  <si>
    <t>Pomoći od međunarodnih organizacija</t>
  </si>
  <si>
    <t>52</t>
  </si>
  <si>
    <t>633</t>
  </si>
  <si>
    <t>Pomoći iz proračuna</t>
  </si>
  <si>
    <t>43</t>
  </si>
  <si>
    <t>634</t>
  </si>
  <si>
    <t>Pomoći od ostalih subjekata unutar općeg proračuna</t>
  </si>
  <si>
    <t>31,43</t>
  </si>
  <si>
    <t>64</t>
  </si>
  <si>
    <t>Prihodi od imovine</t>
  </si>
  <si>
    <t>641</t>
  </si>
  <si>
    <t>Prihodi od financijske imovine</t>
  </si>
  <si>
    <t>31</t>
  </si>
  <si>
    <t>642</t>
  </si>
  <si>
    <t>Prihodi od nefinancijske imovine</t>
  </si>
  <si>
    <t>11,43</t>
  </si>
  <si>
    <t>65</t>
  </si>
  <si>
    <t>Prihodi od upravnih i administrativnih pristojbi, pristojbi p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</si>
  <si>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</si>
  <si>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</si>
  <si>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</si>
  <si>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</si>
  <si>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</si>
  <si>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</si>
  <si>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31,61</t>
  </si>
  <si>
    <t>66</t>
  </si>
  <si>
    <t>Prihodi od prodaje proizvoda i robe te pruženih usluga i p</t>
  </si>
  <si>
    <t>663</t>
  </si>
  <si>
    <t>Donacije od pravnih i fizičkih osoba izvan općeg proračun</t>
  </si>
  <si>
    <t>68</t>
  </si>
  <si>
    <t>Kazne, upravne mjere i ostali prihodi</t>
  </si>
  <si>
    <t>681</t>
  </si>
  <si>
    <t>Kazne i upravne mjere</t>
  </si>
  <si>
    <t>81</t>
  </si>
  <si>
    <t>Prihodi od prodaje dugotrajne nefinancijske imovine</t>
  </si>
  <si>
    <t>Zemljište</t>
  </si>
  <si>
    <t>Ostala zemljišta</t>
  </si>
  <si>
    <t xml:space="preserve">INFO CENTAR </t>
  </si>
  <si>
    <t xml:space="preserve">Račun rashoda </t>
  </si>
  <si>
    <t>Vrsta rashoda i izdataka</t>
  </si>
  <si>
    <t>3</t>
  </si>
  <si>
    <t>Rashodi poslovanja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</si>
  <si>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</si>
  <si>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</si>
  <si>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</si>
  <si>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</si>
  <si>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</si>
  <si>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</si>
  <si>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</si>
  <si>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</si>
  <si>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</si>
  <si>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</si>
  <si>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</si>
  <si>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</si>
  <si>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</si>
  <si>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</si>
  <si>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</si>
  <si>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</si>
  <si>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</si>
  <si>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</si>
  <si>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</si>
  <si>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</si>
  <si>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37</t>
  </si>
  <si>
    <t xml:space="preserve">Naknade građanima i kućanstvima na temelju osiguranja i druge 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</si>
  <si>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</si>
  <si>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</si>
  <si>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</si>
  <si>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</si>
  <si>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</si>
  <si>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</si>
  <si>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Kazne, penali i naknade štete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</si>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</sst>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21">
    <xf numFmtId="0" fontId="0" fillId="0" borderId="0" xfId="0"/>
    <xf numFmtId="0" fontId="1" fillId="0" borderId="0" xfId="1">
      <alignment vertical="top"/>
    </xf>
    <xf numFmtId="0" fontId="2" fillId="0" borderId="0" xfId="1" applyFont="1" applyAlignment="1">
      <alignment horizontal="left" vertical="top" wrapText="1" readingOrder="1"/>
    </xf>
    <xf numFmtId="4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right" vertical="top" wrapText="1" readingOrder="1"/>
    </xf>
    <xf numFmtId="0" fontId="3" fillId="0" borderId="0" xfId="1" applyFont="1" applyAlignment="1">
      <alignment horizontal="center" vertical="top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vertical="top"/>
    </xf>
    <xf numFmtId="4" fontId="4" fillId="2" borderId="0" xfId="1" applyNumberFormat="1" applyFont="1" applyFill="1" applyAlignment="1">
      <alignment horizontal="right" vertical="top"/>
    </xf>
    <xf numFmtId="4" fontId="1" fillId="0" borderId="0" xfId="1" applyNumberFormat="1">
      <alignment vertical="top"/>
    </xf>
    <xf numFmtId="0" fontId="1" fillId="0" borderId="0" xfId="1" applyFill="1">
      <alignment vertical="top"/>
    </xf>
    <xf numFmtId="4" fontId="4" fillId="2" borderId="0" xfId="1" applyNumberFormat="1" applyFont="1" applyFill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2" borderId="0" xfId="1" applyFont="1" applyFill="1" applyAlignment="1">
      <alignment horizontal="left" vertical="top" wrapText="1" readingOrder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 wrapText="1" readingOrder="1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 wrapText="1" readingOrder="1"/>
    </xf>
    <xf numFmtId="0" fontId="4" fillId="2" borderId="0" xfId="1" applyFont="1" applyFill="1" applyAlignment="1">
      <alignment horizontal="left" vertical="center"/>
    </xf>
  </cellXfs>
  <cellStyles count="2">
    <cellStyle name="Normalno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diljko.marusic/Desktop/prora&#269;un%202022/PRORA&#268;UN%202023/Prora&#269;un%202023%20rebalans%20&#8211;%20kopij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račun 2023"/>
      <sheetName val="List3"/>
      <sheetName val="Račun prihoda i rashoda"/>
      <sheetName val="RAČUN PRIHODA"/>
      <sheetName val="RAČUN RASHODA"/>
      <sheetName val="Posebni dio"/>
      <sheetName val="RAČUN RASHODA - Poseban dio"/>
      <sheetName val="FUNKCIJSKA KLASIFIKACIJA"/>
      <sheetName val="ORGANIZACIJSKA KLASIFIKACIJA"/>
      <sheetName val="RAČUN RASHODA - Poseban dio (2)"/>
      <sheetName val="List2"/>
    </sheetNames>
    <sheetDataSet>
      <sheetData sheetId="0">
        <row r="11">
          <cell r="D11">
            <v>532250</v>
          </cell>
        </row>
        <row r="18">
          <cell r="D18">
            <v>1010000</v>
          </cell>
        </row>
        <row r="24">
          <cell r="D24">
            <v>80150</v>
          </cell>
        </row>
        <row r="30">
          <cell r="D30">
            <v>270000</v>
          </cell>
        </row>
        <row r="32">
          <cell r="D32">
            <v>270000</v>
          </cell>
        </row>
        <row r="34">
          <cell r="D34">
            <v>500000</v>
          </cell>
        </row>
        <row r="41">
          <cell r="D41">
            <v>7000</v>
          </cell>
        </row>
        <row r="45">
          <cell r="D45">
            <v>24000</v>
          </cell>
        </row>
        <row r="56">
          <cell r="D56">
            <v>460500</v>
          </cell>
        </row>
        <row r="68">
          <cell r="D68">
            <v>156500</v>
          </cell>
        </row>
        <row r="72">
          <cell r="D72">
            <v>357050</v>
          </cell>
        </row>
        <row r="78">
          <cell r="D78">
            <v>1311260</v>
          </cell>
        </row>
        <row r="84">
          <cell r="D84">
            <v>650</v>
          </cell>
        </row>
        <row r="88">
          <cell r="D88">
            <v>20000</v>
          </cell>
        </row>
        <row r="93">
          <cell r="D93">
            <v>5000</v>
          </cell>
        </row>
        <row r="99">
          <cell r="D99">
            <v>605000</v>
          </cell>
        </row>
        <row r="101">
          <cell r="D101">
            <v>13500</v>
          </cell>
        </row>
        <row r="103">
          <cell r="D103">
            <v>80000</v>
          </cell>
        </row>
        <row r="106">
          <cell r="D106">
            <v>24400</v>
          </cell>
        </row>
        <row r="115">
          <cell r="D115">
            <v>259050</v>
          </cell>
        </row>
        <row r="139">
          <cell r="D139">
            <v>724700</v>
          </cell>
        </row>
        <row r="174">
          <cell r="D174">
            <v>234800</v>
          </cell>
        </row>
        <row r="194">
          <cell r="D194">
            <v>14000</v>
          </cell>
        </row>
        <row r="200">
          <cell r="D200">
            <v>206500</v>
          </cell>
        </row>
        <row r="205">
          <cell r="D205">
            <v>521510</v>
          </cell>
        </row>
        <row r="228">
          <cell r="D228">
            <v>650</v>
          </cell>
        </row>
        <row r="232">
          <cell r="D232">
            <v>65000</v>
          </cell>
        </row>
        <row r="234">
          <cell r="D234">
            <v>117500</v>
          </cell>
        </row>
        <row r="240">
          <cell r="D240">
            <v>1471000</v>
          </cell>
        </row>
        <row r="255">
          <cell r="D255">
            <v>14000</v>
          </cell>
          <cell r="E255">
            <v>1000</v>
          </cell>
          <cell r="F255">
            <v>1000</v>
          </cell>
        </row>
        <row r="256">
          <cell r="D256">
            <v>6500</v>
          </cell>
          <cell r="E256">
            <v>1000</v>
          </cell>
          <cell r="F256">
            <v>1000</v>
          </cell>
        </row>
        <row r="279">
          <cell r="D279">
            <v>671750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autoPageBreaks="0"/>
  </sheetPr>
  <dimension ref="A1:J287"/>
  <sheetViews>
    <sheetView showGridLines="0" tabSelected="1" zoomScaleNormal="100" workbookViewId="0">
      <selection activeCell="I281" sqref="I281"/>
    </sheetView>
  </sheetViews>
  <sheetFormatPr defaultColWidth="6.85546875" defaultRowHeight="12.75" customHeight="1"/>
  <cols>
    <col min="1" max="1" width="7.42578125" style="1" customWidth="1"/>
    <col min="2" max="2" width="7" style="1" customWidth="1"/>
    <col min="3" max="3" width="11.5703125" style="1" customWidth="1"/>
    <col min="4" max="4" width="3.85546875" style="1" customWidth="1"/>
    <col min="5" max="5" width="18" style="1" customWidth="1"/>
    <col min="6" max="6" width="11.5703125" style="1" customWidth="1"/>
    <col min="7" max="7" width="23.140625" style="1" customWidth="1"/>
    <col min="8" max="8" width="16" style="1" customWidth="1"/>
    <col min="9" max="9" width="14.7109375" style="1" customWidth="1"/>
    <col min="10" max="10" width="2.42578125" style="1" customWidth="1"/>
    <col min="11" max="11" width="1.28515625" style="1" customWidth="1"/>
    <col min="12" max="256" width="6.85546875" style="1"/>
    <col min="257" max="257" width="7.42578125" style="1" customWidth="1"/>
    <col min="258" max="258" width="7" style="1" customWidth="1"/>
    <col min="259" max="259" width="11.5703125" style="1" customWidth="1"/>
    <col min="260" max="260" width="3.85546875" style="1" customWidth="1"/>
    <col min="261" max="261" width="18" style="1" customWidth="1"/>
    <col min="262" max="262" width="11.5703125" style="1" customWidth="1"/>
    <col min="263" max="263" width="23.140625" style="1" customWidth="1"/>
    <col min="264" max="264" width="16" style="1" customWidth="1"/>
    <col min="265" max="265" width="14.7109375" style="1" customWidth="1"/>
    <col min="266" max="266" width="2.42578125" style="1" customWidth="1"/>
    <col min="267" max="267" width="1.28515625" style="1" customWidth="1"/>
    <col min="268" max="512" width="6.85546875" style="1"/>
    <col min="513" max="513" width="7.42578125" style="1" customWidth="1"/>
    <col min="514" max="514" width="7" style="1" customWidth="1"/>
    <col min="515" max="515" width="11.5703125" style="1" customWidth="1"/>
    <col min="516" max="516" width="3.85546875" style="1" customWidth="1"/>
    <col min="517" max="517" width="18" style="1" customWidth="1"/>
    <col min="518" max="518" width="11.5703125" style="1" customWidth="1"/>
    <col min="519" max="519" width="23.140625" style="1" customWidth="1"/>
    <col min="520" max="520" width="16" style="1" customWidth="1"/>
    <col min="521" max="521" width="14.7109375" style="1" customWidth="1"/>
    <col min="522" max="522" width="2.42578125" style="1" customWidth="1"/>
    <col min="523" max="523" width="1.28515625" style="1" customWidth="1"/>
    <col min="524" max="768" width="6.85546875" style="1"/>
    <col min="769" max="769" width="7.42578125" style="1" customWidth="1"/>
    <col min="770" max="770" width="7" style="1" customWidth="1"/>
    <col min="771" max="771" width="11.5703125" style="1" customWidth="1"/>
    <col min="772" max="772" width="3.85546875" style="1" customWidth="1"/>
    <col min="773" max="773" width="18" style="1" customWidth="1"/>
    <col min="774" max="774" width="11.5703125" style="1" customWidth="1"/>
    <col min="775" max="775" width="23.140625" style="1" customWidth="1"/>
    <col min="776" max="776" width="16" style="1" customWidth="1"/>
    <col min="777" max="777" width="14.7109375" style="1" customWidth="1"/>
    <col min="778" max="778" width="2.42578125" style="1" customWidth="1"/>
    <col min="779" max="779" width="1.28515625" style="1" customWidth="1"/>
    <col min="780" max="1024" width="6.85546875" style="1"/>
    <col min="1025" max="1025" width="7.42578125" style="1" customWidth="1"/>
    <col min="1026" max="1026" width="7" style="1" customWidth="1"/>
    <col min="1027" max="1027" width="11.5703125" style="1" customWidth="1"/>
    <col min="1028" max="1028" width="3.85546875" style="1" customWidth="1"/>
    <col min="1029" max="1029" width="18" style="1" customWidth="1"/>
    <col min="1030" max="1030" width="11.5703125" style="1" customWidth="1"/>
    <col min="1031" max="1031" width="23.140625" style="1" customWidth="1"/>
    <col min="1032" max="1032" width="16" style="1" customWidth="1"/>
    <col min="1033" max="1033" width="14.7109375" style="1" customWidth="1"/>
    <col min="1034" max="1034" width="2.42578125" style="1" customWidth="1"/>
    <col min="1035" max="1035" width="1.28515625" style="1" customWidth="1"/>
    <col min="1036" max="1280" width="6.85546875" style="1"/>
    <col min="1281" max="1281" width="7.42578125" style="1" customWidth="1"/>
    <col min="1282" max="1282" width="7" style="1" customWidth="1"/>
    <col min="1283" max="1283" width="11.5703125" style="1" customWidth="1"/>
    <col min="1284" max="1284" width="3.85546875" style="1" customWidth="1"/>
    <col min="1285" max="1285" width="18" style="1" customWidth="1"/>
    <col min="1286" max="1286" width="11.5703125" style="1" customWidth="1"/>
    <col min="1287" max="1287" width="23.140625" style="1" customWidth="1"/>
    <col min="1288" max="1288" width="16" style="1" customWidth="1"/>
    <col min="1289" max="1289" width="14.7109375" style="1" customWidth="1"/>
    <col min="1290" max="1290" width="2.42578125" style="1" customWidth="1"/>
    <col min="1291" max="1291" width="1.28515625" style="1" customWidth="1"/>
    <col min="1292" max="1536" width="6.85546875" style="1"/>
    <col min="1537" max="1537" width="7.42578125" style="1" customWidth="1"/>
    <col min="1538" max="1538" width="7" style="1" customWidth="1"/>
    <col min="1539" max="1539" width="11.5703125" style="1" customWidth="1"/>
    <col min="1540" max="1540" width="3.85546875" style="1" customWidth="1"/>
    <col min="1541" max="1541" width="18" style="1" customWidth="1"/>
    <col min="1542" max="1542" width="11.5703125" style="1" customWidth="1"/>
    <col min="1543" max="1543" width="23.140625" style="1" customWidth="1"/>
    <col min="1544" max="1544" width="16" style="1" customWidth="1"/>
    <col min="1545" max="1545" width="14.7109375" style="1" customWidth="1"/>
    <col min="1546" max="1546" width="2.42578125" style="1" customWidth="1"/>
    <col min="1547" max="1547" width="1.28515625" style="1" customWidth="1"/>
    <col min="1548" max="1792" width="6.85546875" style="1"/>
    <col min="1793" max="1793" width="7.42578125" style="1" customWidth="1"/>
    <col min="1794" max="1794" width="7" style="1" customWidth="1"/>
    <col min="1795" max="1795" width="11.5703125" style="1" customWidth="1"/>
    <col min="1796" max="1796" width="3.85546875" style="1" customWidth="1"/>
    <col min="1797" max="1797" width="18" style="1" customWidth="1"/>
    <col min="1798" max="1798" width="11.5703125" style="1" customWidth="1"/>
    <col min="1799" max="1799" width="23.140625" style="1" customWidth="1"/>
    <col min="1800" max="1800" width="16" style="1" customWidth="1"/>
    <col min="1801" max="1801" width="14.7109375" style="1" customWidth="1"/>
    <col min="1802" max="1802" width="2.42578125" style="1" customWidth="1"/>
    <col min="1803" max="1803" width="1.28515625" style="1" customWidth="1"/>
    <col min="1804" max="2048" width="6.85546875" style="1"/>
    <col min="2049" max="2049" width="7.42578125" style="1" customWidth="1"/>
    <col min="2050" max="2050" width="7" style="1" customWidth="1"/>
    <col min="2051" max="2051" width="11.5703125" style="1" customWidth="1"/>
    <col min="2052" max="2052" width="3.85546875" style="1" customWidth="1"/>
    <col min="2053" max="2053" width="18" style="1" customWidth="1"/>
    <col min="2054" max="2054" width="11.5703125" style="1" customWidth="1"/>
    <col min="2055" max="2055" width="23.140625" style="1" customWidth="1"/>
    <col min="2056" max="2056" width="16" style="1" customWidth="1"/>
    <col min="2057" max="2057" width="14.7109375" style="1" customWidth="1"/>
    <col min="2058" max="2058" width="2.42578125" style="1" customWidth="1"/>
    <col min="2059" max="2059" width="1.28515625" style="1" customWidth="1"/>
    <col min="2060" max="2304" width="6.85546875" style="1"/>
    <col min="2305" max="2305" width="7.42578125" style="1" customWidth="1"/>
    <col min="2306" max="2306" width="7" style="1" customWidth="1"/>
    <col min="2307" max="2307" width="11.5703125" style="1" customWidth="1"/>
    <col min="2308" max="2308" width="3.85546875" style="1" customWidth="1"/>
    <col min="2309" max="2309" width="18" style="1" customWidth="1"/>
    <col min="2310" max="2310" width="11.5703125" style="1" customWidth="1"/>
    <col min="2311" max="2311" width="23.140625" style="1" customWidth="1"/>
    <col min="2312" max="2312" width="16" style="1" customWidth="1"/>
    <col min="2313" max="2313" width="14.7109375" style="1" customWidth="1"/>
    <col min="2314" max="2314" width="2.42578125" style="1" customWidth="1"/>
    <col min="2315" max="2315" width="1.28515625" style="1" customWidth="1"/>
    <col min="2316" max="2560" width="6.85546875" style="1"/>
    <col min="2561" max="2561" width="7.42578125" style="1" customWidth="1"/>
    <col min="2562" max="2562" width="7" style="1" customWidth="1"/>
    <col min="2563" max="2563" width="11.5703125" style="1" customWidth="1"/>
    <col min="2564" max="2564" width="3.85546875" style="1" customWidth="1"/>
    <col min="2565" max="2565" width="18" style="1" customWidth="1"/>
    <col min="2566" max="2566" width="11.5703125" style="1" customWidth="1"/>
    <col min="2567" max="2567" width="23.140625" style="1" customWidth="1"/>
    <col min="2568" max="2568" width="16" style="1" customWidth="1"/>
    <col min="2569" max="2569" width="14.7109375" style="1" customWidth="1"/>
    <col min="2570" max="2570" width="2.42578125" style="1" customWidth="1"/>
    <col min="2571" max="2571" width="1.28515625" style="1" customWidth="1"/>
    <col min="2572" max="2816" width="6.85546875" style="1"/>
    <col min="2817" max="2817" width="7.42578125" style="1" customWidth="1"/>
    <col min="2818" max="2818" width="7" style="1" customWidth="1"/>
    <col min="2819" max="2819" width="11.5703125" style="1" customWidth="1"/>
    <col min="2820" max="2820" width="3.85546875" style="1" customWidth="1"/>
    <col min="2821" max="2821" width="18" style="1" customWidth="1"/>
    <col min="2822" max="2822" width="11.5703125" style="1" customWidth="1"/>
    <col min="2823" max="2823" width="23.140625" style="1" customWidth="1"/>
    <col min="2824" max="2824" width="16" style="1" customWidth="1"/>
    <col min="2825" max="2825" width="14.7109375" style="1" customWidth="1"/>
    <col min="2826" max="2826" width="2.42578125" style="1" customWidth="1"/>
    <col min="2827" max="2827" width="1.28515625" style="1" customWidth="1"/>
    <col min="2828" max="3072" width="6.85546875" style="1"/>
    <col min="3073" max="3073" width="7.42578125" style="1" customWidth="1"/>
    <col min="3074" max="3074" width="7" style="1" customWidth="1"/>
    <col min="3075" max="3075" width="11.5703125" style="1" customWidth="1"/>
    <col min="3076" max="3076" width="3.85546875" style="1" customWidth="1"/>
    <col min="3077" max="3077" width="18" style="1" customWidth="1"/>
    <col min="3078" max="3078" width="11.5703125" style="1" customWidth="1"/>
    <col min="3079" max="3079" width="23.140625" style="1" customWidth="1"/>
    <col min="3080" max="3080" width="16" style="1" customWidth="1"/>
    <col min="3081" max="3081" width="14.7109375" style="1" customWidth="1"/>
    <col min="3082" max="3082" width="2.42578125" style="1" customWidth="1"/>
    <col min="3083" max="3083" width="1.28515625" style="1" customWidth="1"/>
    <col min="3084" max="3328" width="6.85546875" style="1"/>
    <col min="3329" max="3329" width="7.42578125" style="1" customWidth="1"/>
    <col min="3330" max="3330" width="7" style="1" customWidth="1"/>
    <col min="3331" max="3331" width="11.5703125" style="1" customWidth="1"/>
    <col min="3332" max="3332" width="3.85546875" style="1" customWidth="1"/>
    <col min="3333" max="3333" width="18" style="1" customWidth="1"/>
    <col min="3334" max="3334" width="11.5703125" style="1" customWidth="1"/>
    <col min="3335" max="3335" width="23.140625" style="1" customWidth="1"/>
    <col min="3336" max="3336" width="16" style="1" customWidth="1"/>
    <col min="3337" max="3337" width="14.7109375" style="1" customWidth="1"/>
    <col min="3338" max="3338" width="2.42578125" style="1" customWidth="1"/>
    <col min="3339" max="3339" width="1.28515625" style="1" customWidth="1"/>
    <col min="3340" max="3584" width="6.85546875" style="1"/>
    <col min="3585" max="3585" width="7.42578125" style="1" customWidth="1"/>
    <col min="3586" max="3586" width="7" style="1" customWidth="1"/>
    <col min="3587" max="3587" width="11.5703125" style="1" customWidth="1"/>
    <col min="3588" max="3588" width="3.85546875" style="1" customWidth="1"/>
    <col min="3589" max="3589" width="18" style="1" customWidth="1"/>
    <col min="3590" max="3590" width="11.5703125" style="1" customWidth="1"/>
    <col min="3591" max="3591" width="23.140625" style="1" customWidth="1"/>
    <col min="3592" max="3592" width="16" style="1" customWidth="1"/>
    <col min="3593" max="3593" width="14.7109375" style="1" customWidth="1"/>
    <col min="3594" max="3594" width="2.42578125" style="1" customWidth="1"/>
    <col min="3595" max="3595" width="1.28515625" style="1" customWidth="1"/>
    <col min="3596" max="3840" width="6.85546875" style="1"/>
    <col min="3841" max="3841" width="7.42578125" style="1" customWidth="1"/>
    <col min="3842" max="3842" width="7" style="1" customWidth="1"/>
    <col min="3843" max="3843" width="11.5703125" style="1" customWidth="1"/>
    <col min="3844" max="3844" width="3.85546875" style="1" customWidth="1"/>
    <col min="3845" max="3845" width="18" style="1" customWidth="1"/>
    <col min="3846" max="3846" width="11.5703125" style="1" customWidth="1"/>
    <col min="3847" max="3847" width="23.140625" style="1" customWidth="1"/>
    <col min="3848" max="3848" width="16" style="1" customWidth="1"/>
    <col min="3849" max="3849" width="14.7109375" style="1" customWidth="1"/>
    <col min="3850" max="3850" width="2.42578125" style="1" customWidth="1"/>
    <col min="3851" max="3851" width="1.28515625" style="1" customWidth="1"/>
    <col min="3852" max="4096" width="6.85546875" style="1"/>
    <col min="4097" max="4097" width="7.42578125" style="1" customWidth="1"/>
    <col min="4098" max="4098" width="7" style="1" customWidth="1"/>
    <col min="4099" max="4099" width="11.5703125" style="1" customWidth="1"/>
    <col min="4100" max="4100" width="3.85546875" style="1" customWidth="1"/>
    <col min="4101" max="4101" width="18" style="1" customWidth="1"/>
    <col min="4102" max="4102" width="11.5703125" style="1" customWidth="1"/>
    <col min="4103" max="4103" width="23.140625" style="1" customWidth="1"/>
    <col min="4104" max="4104" width="16" style="1" customWidth="1"/>
    <col min="4105" max="4105" width="14.7109375" style="1" customWidth="1"/>
    <col min="4106" max="4106" width="2.42578125" style="1" customWidth="1"/>
    <col min="4107" max="4107" width="1.28515625" style="1" customWidth="1"/>
    <col min="4108" max="4352" width="6.85546875" style="1"/>
    <col min="4353" max="4353" width="7.42578125" style="1" customWidth="1"/>
    <col min="4354" max="4354" width="7" style="1" customWidth="1"/>
    <col min="4355" max="4355" width="11.5703125" style="1" customWidth="1"/>
    <col min="4356" max="4356" width="3.85546875" style="1" customWidth="1"/>
    <col min="4357" max="4357" width="18" style="1" customWidth="1"/>
    <col min="4358" max="4358" width="11.5703125" style="1" customWidth="1"/>
    <col min="4359" max="4359" width="23.140625" style="1" customWidth="1"/>
    <col min="4360" max="4360" width="16" style="1" customWidth="1"/>
    <col min="4361" max="4361" width="14.7109375" style="1" customWidth="1"/>
    <col min="4362" max="4362" width="2.42578125" style="1" customWidth="1"/>
    <col min="4363" max="4363" width="1.28515625" style="1" customWidth="1"/>
    <col min="4364" max="4608" width="6.85546875" style="1"/>
    <col min="4609" max="4609" width="7.42578125" style="1" customWidth="1"/>
    <col min="4610" max="4610" width="7" style="1" customWidth="1"/>
    <col min="4611" max="4611" width="11.5703125" style="1" customWidth="1"/>
    <col min="4612" max="4612" width="3.85546875" style="1" customWidth="1"/>
    <col min="4613" max="4613" width="18" style="1" customWidth="1"/>
    <col min="4614" max="4614" width="11.5703125" style="1" customWidth="1"/>
    <col min="4615" max="4615" width="23.140625" style="1" customWidth="1"/>
    <col min="4616" max="4616" width="16" style="1" customWidth="1"/>
    <col min="4617" max="4617" width="14.7109375" style="1" customWidth="1"/>
    <col min="4618" max="4618" width="2.42578125" style="1" customWidth="1"/>
    <col min="4619" max="4619" width="1.28515625" style="1" customWidth="1"/>
    <col min="4620" max="4864" width="6.85546875" style="1"/>
    <col min="4865" max="4865" width="7.42578125" style="1" customWidth="1"/>
    <col min="4866" max="4866" width="7" style="1" customWidth="1"/>
    <col min="4867" max="4867" width="11.5703125" style="1" customWidth="1"/>
    <col min="4868" max="4868" width="3.85546875" style="1" customWidth="1"/>
    <col min="4869" max="4869" width="18" style="1" customWidth="1"/>
    <col min="4870" max="4870" width="11.5703125" style="1" customWidth="1"/>
    <col min="4871" max="4871" width="23.140625" style="1" customWidth="1"/>
    <col min="4872" max="4872" width="16" style="1" customWidth="1"/>
    <col min="4873" max="4873" width="14.7109375" style="1" customWidth="1"/>
    <col min="4874" max="4874" width="2.42578125" style="1" customWidth="1"/>
    <col min="4875" max="4875" width="1.28515625" style="1" customWidth="1"/>
    <col min="4876" max="5120" width="6.85546875" style="1"/>
    <col min="5121" max="5121" width="7.42578125" style="1" customWidth="1"/>
    <col min="5122" max="5122" width="7" style="1" customWidth="1"/>
    <col min="5123" max="5123" width="11.5703125" style="1" customWidth="1"/>
    <col min="5124" max="5124" width="3.85546875" style="1" customWidth="1"/>
    <col min="5125" max="5125" width="18" style="1" customWidth="1"/>
    <col min="5126" max="5126" width="11.5703125" style="1" customWidth="1"/>
    <col min="5127" max="5127" width="23.140625" style="1" customWidth="1"/>
    <col min="5128" max="5128" width="16" style="1" customWidth="1"/>
    <col min="5129" max="5129" width="14.7109375" style="1" customWidth="1"/>
    <col min="5130" max="5130" width="2.42578125" style="1" customWidth="1"/>
    <col min="5131" max="5131" width="1.28515625" style="1" customWidth="1"/>
    <col min="5132" max="5376" width="6.85546875" style="1"/>
    <col min="5377" max="5377" width="7.42578125" style="1" customWidth="1"/>
    <col min="5378" max="5378" width="7" style="1" customWidth="1"/>
    <col min="5379" max="5379" width="11.5703125" style="1" customWidth="1"/>
    <col min="5380" max="5380" width="3.85546875" style="1" customWidth="1"/>
    <col min="5381" max="5381" width="18" style="1" customWidth="1"/>
    <col min="5382" max="5382" width="11.5703125" style="1" customWidth="1"/>
    <col min="5383" max="5383" width="23.140625" style="1" customWidth="1"/>
    <col min="5384" max="5384" width="16" style="1" customWidth="1"/>
    <col min="5385" max="5385" width="14.7109375" style="1" customWidth="1"/>
    <col min="5386" max="5386" width="2.42578125" style="1" customWidth="1"/>
    <col min="5387" max="5387" width="1.28515625" style="1" customWidth="1"/>
    <col min="5388" max="5632" width="6.85546875" style="1"/>
    <col min="5633" max="5633" width="7.42578125" style="1" customWidth="1"/>
    <col min="5634" max="5634" width="7" style="1" customWidth="1"/>
    <col min="5635" max="5635" width="11.5703125" style="1" customWidth="1"/>
    <col min="5636" max="5636" width="3.85546875" style="1" customWidth="1"/>
    <col min="5637" max="5637" width="18" style="1" customWidth="1"/>
    <col min="5638" max="5638" width="11.5703125" style="1" customWidth="1"/>
    <col min="5639" max="5639" width="23.140625" style="1" customWidth="1"/>
    <col min="5640" max="5640" width="16" style="1" customWidth="1"/>
    <col min="5641" max="5641" width="14.7109375" style="1" customWidth="1"/>
    <col min="5642" max="5642" width="2.42578125" style="1" customWidth="1"/>
    <col min="5643" max="5643" width="1.28515625" style="1" customWidth="1"/>
    <col min="5644" max="5888" width="6.85546875" style="1"/>
    <col min="5889" max="5889" width="7.42578125" style="1" customWidth="1"/>
    <col min="5890" max="5890" width="7" style="1" customWidth="1"/>
    <col min="5891" max="5891" width="11.5703125" style="1" customWidth="1"/>
    <col min="5892" max="5892" width="3.85546875" style="1" customWidth="1"/>
    <col min="5893" max="5893" width="18" style="1" customWidth="1"/>
    <col min="5894" max="5894" width="11.5703125" style="1" customWidth="1"/>
    <col min="5895" max="5895" width="23.140625" style="1" customWidth="1"/>
    <col min="5896" max="5896" width="16" style="1" customWidth="1"/>
    <col min="5897" max="5897" width="14.7109375" style="1" customWidth="1"/>
    <col min="5898" max="5898" width="2.42578125" style="1" customWidth="1"/>
    <col min="5899" max="5899" width="1.28515625" style="1" customWidth="1"/>
    <col min="5900" max="6144" width="6.85546875" style="1"/>
    <col min="6145" max="6145" width="7.42578125" style="1" customWidth="1"/>
    <col min="6146" max="6146" width="7" style="1" customWidth="1"/>
    <col min="6147" max="6147" width="11.5703125" style="1" customWidth="1"/>
    <col min="6148" max="6148" width="3.85546875" style="1" customWidth="1"/>
    <col min="6149" max="6149" width="18" style="1" customWidth="1"/>
    <col min="6150" max="6150" width="11.5703125" style="1" customWidth="1"/>
    <col min="6151" max="6151" width="23.140625" style="1" customWidth="1"/>
    <col min="6152" max="6152" width="16" style="1" customWidth="1"/>
    <col min="6153" max="6153" width="14.7109375" style="1" customWidth="1"/>
    <col min="6154" max="6154" width="2.42578125" style="1" customWidth="1"/>
    <col min="6155" max="6155" width="1.28515625" style="1" customWidth="1"/>
    <col min="6156" max="6400" width="6.85546875" style="1"/>
    <col min="6401" max="6401" width="7.42578125" style="1" customWidth="1"/>
    <col min="6402" max="6402" width="7" style="1" customWidth="1"/>
    <col min="6403" max="6403" width="11.5703125" style="1" customWidth="1"/>
    <col min="6404" max="6404" width="3.85546875" style="1" customWidth="1"/>
    <col min="6405" max="6405" width="18" style="1" customWidth="1"/>
    <col min="6406" max="6406" width="11.5703125" style="1" customWidth="1"/>
    <col min="6407" max="6407" width="23.140625" style="1" customWidth="1"/>
    <col min="6408" max="6408" width="16" style="1" customWidth="1"/>
    <col min="6409" max="6409" width="14.7109375" style="1" customWidth="1"/>
    <col min="6410" max="6410" width="2.42578125" style="1" customWidth="1"/>
    <col min="6411" max="6411" width="1.28515625" style="1" customWidth="1"/>
    <col min="6412" max="6656" width="6.85546875" style="1"/>
    <col min="6657" max="6657" width="7.42578125" style="1" customWidth="1"/>
    <col min="6658" max="6658" width="7" style="1" customWidth="1"/>
    <col min="6659" max="6659" width="11.5703125" style="1" customWidth="1"/>
    <col min="6660" max="6660" width="3.85546875" style="1" customWidth="1"/>
    <col min="6661" max="6661" width="18" style="1" customWidth="1"/>
    <col min="6662" max="6662" width="11.5703125" style="1" customWidth="1"/>
    <col min="6663" max="6663" width="23.140625" style="1" customWidth="1"/>
    <col min="6664" max="6664" width="16" style="1" customWidth="1"/>
    <col min="6665" max="6665" width="14.7109375" style="1" customWidth="1"/>
    <col min="6666" max="6666" width="2.42578125" style="1" customWidth="1"/>
    <col min="6667" max="6667" width="1.28515625" style="1" customWidth="1"/>
    <col min="6668" max="6912" width="6.85546875" style="1"/>
    <col min="6913" max="6913" width="7.42578125" style="1" customWidth="1"/>
    <col min="6914" max="6914" width="7" style="1" customWidth="1"/>
    <col min="6915" max="6915" width="11.5703125" style="1" customWidth="1"/>
    <col min="6916" max="6916" width="3.85546875" style="1" customWidth="1"/>
    <col min="6917" max="6917" width="18" style="1" customWidth="1"/>
    <col min="6918" max="6918" width="11.5703125" style="1" customWidth="1"/>
    <col min="6919" max="6919" width="23.140625" style="1" customWidth="1"/>
    <col min="6920" max="6920" width="16" style="1" customWidth="1"/>
    <col min="6921" max="6921" width="14.7109375" style="1" customWidth="1"/>
    <col min="6922" max="6922" width="2.42578125" style="1" customWidth="1"/>
    <col min="6923" max="6923" width="1.28515625" style="1" customWidth="1"/>
    <col min="6924" max="7168" width="6.85546875" style="1"/>
    <col min="7169" max="7169" width="7.42578125" style="1" customWidth="1"/>
    <col min="7170" max="7170" width="7" style="1" customWidth="1"/>
    <col min="7171" max="7171" width="11.5703125" style="1" customWidth="1"/>
    <col min="7172" max="7172" width="3.85546875" style="1" customWidth="1"/>
    <col min="7173" max="7173" width="18" style="1" customWidth="1"/>
    <col min="7174" max="7174" width="11.5703125" style="1" customWidth="1"/>
    <col min="7175" max="7175" width="23.140625" style="1" customWidth="1"/>
    <col min="7176" max="7176" width="16" style="1" customWidth="1"/>
    <col min="7177" max="7177" width="14.7109375" style="1" customWidth="1"/>
    <col min="7178" max="7178" width="2.42578125" style="1" customWidth="1"/>
    <col min="7179" max="7179" width="1.28515625" style="1" customWidth="1"/>
    <col min="7180" max="7424" width="6.85546875" style="1"/>
    <col min="7425" max="7425" width="7.42578125" style="1" customWidth="1"/>
    <col min="7426" max="7426" width="7" style="1" customWidth="1"/>
    <col min="7427" max="7427" width="11.5703125" style="1" customWidth="1"/>
    <col min="7428" max="7428" width="3.85546875" style="1" customWidth="1"/>
    <col min="7429" max="7429" width="18" style="1" customWidth="1"/>
    <col min="7430" max="7430" width="11.5703125" style="1" customWidth="1"/>
    <col min="7431" max="7431" width="23.140625" style="1" customWidth="1"/>
    <col min="7432" max="7432" width="16" style="1" customWidth="1"/>
    <col min="7433" max="7433" width="14.7109375" style="1" customWidth="1"/>
    <col min="7434" max="7434" width="2.42578125" style="1" customWidth="1"/>
    <col min="7435" max="7435" width="1.28515625" style="1" customWidth="1"/>
    <col min="7436" max="7680" width="6.85546875" style="1"/>
    <col min="7681" max="7681" width="7.42578125" style="1" customWidth="1"/>
    <col min="7682" max="7682" width="7" style="1" customWidth="1"/>
    <col min="7683" max="7683" width="11.5703125" style="1" customWidth="1"/>
    <col min="7684" max="7684" width="3.85546875" style="1" customWidth="1"/>
    <col min="7685" max="7685" width="18" style="1" customWidth="1"/>
    <col min="7686" max="7686" width="11.5703125" style="1" customWidth="1"/>
    <col min="7687" max="7687" width="23.140625" style="1" customWidth="1"/>
    <col min="7688" max="7688" width="16" style="1" customWidth="1"/>
    <col min="7689" max="7689" width="14.7109375" style="1" customWidth="1"/>
    <col min="7690" max="7690" width="2.42578125" style="1" customWidth="1"/>
    <col min="7691" max="7691" width="1.28515625" style="1" customWidth="1"/>
    <col min="7692" max="7936" width="6.85546875" style="1"/>
    <col min="7937" max="7937" width="7.42578125" style="1" customWidth="1"/>
    <col min="7938" max="7938" width="7" style="1" customWidth="1"/>
    <col min="7939" max="7939" width="11.5703125" style="1" customWidth="1"/>
    <col min="7940" max="7940" width="3.85546875" style="1" customWidth="1"/>
    <col min="7941" max="7941" width="18" style="1" customWidth="1"/>
    <col min="7942" max="7942" width="11.5703125" style="1" customWidth="1"/>
    <col min="7943" max="7943" width="23.140625" style="1" customWidth="1"/>
    <col min="7944" max="7944" width="16" style="1" customWidth="1"/>
    <col min="7945" max="7945" width="14.7109375" style="1" customWidth="1"/>
    <col min="7946" max="7946" width="2.42578125" style="1" customWidth="1"/>
    <col min="7947" max="7947" width="1.28515625" style="1" customWidth="1"/>
    <col min="7948" max="8192" width="6.85546875" style="1"/>
    <col min="8193" max="8193" width="7.42578125" style="1" customWidth="1"/>
    <col min="8194" max="8194" width="7" style="1" customWidth="1"/>
    <col min="8195" max="8195" width="11.5703125" style="1" customWidth="1"/>
    <col min="8196" max="8196" width="3.85546875" style="1" customWidth="1"/>
    <col min="8197" max="8197" width="18" style="1" customWidth="1"/>
    <col min="8198" max="8198" width="11.5703125" style="1" customWidth="1"/>
    <col min="8199" max="8199" width="23.140625" style="1" customWidth="1"/>
    <col min="8200" max="8200" width="16" style="1" customWidth="1"/>
    <col min="8201" max="8201" width="14.7109375" style="1" customWidth="1"/>
    <col min="8202" max="8202" width="2.42578125" style="1" customWidth="1"/>
    <col min="8203" max="8203" width="1.28515625" style="1" customWidth="1"/>
    <col min="8204" max="8448" width="6.85546875" style="1"/>
    <col min="8449" max="8449" width="7.42578125" style="1" customWidth="1"/>
    <col min="8450" max="8450" width="7" style="1" customWidth="1"/>
    <col min="8451" max="8451" width="11.5703125" style="1" customWidth="1"/>
    <col min="8452" max="8452" width="3.85546875" style="1" customWidth="1"/>
    <col min="8453" max="8453" width="18" style="1" customWidth="1"/>
    <col min="8454" max="8454" width="11.5703125" style="1" customWidth="1"/>
    <col min="8455" max="8455" width="23.140625" style="1" customWidth="1"/>
    <col min="8456" max="8456" width="16" style="1" customWidth="1"/>
    <col min="8457" max="8457" width="14.7109375" style="1" customWidth="1"/>
    <col min="8458" max="8458" width="2.42578125" style="1" customWidth="1"/>
    <col min="8459" max="8459" width="1.28515625" style="1" customWidth="1"/>
    <col min="8460" max="8704" width="6.85546875" style="1"/>
    <col min="8705" max="8705" width="7.42578125" style="1" customWidth="1"/>
    <col min="8706" max="8706" width="7" style="1" customWidth="1"/>
    <col min="8707" max="8707" width="11.5703125" style="1" customWidth="1"/>
    <col min="8708" max="8708" width="3.85546875" style="1" customWidth="1"/>
    <col min="8709" max="8709" width="18" style="1" customWidth="1"/>
    <col min="8710" max="8710" width="11.5703125" style="1" customWidth="1"/>
    <col min="8711" max="8711" width="23.140625" style="1" customWidth="1"/>
    <col min="8712" max="8712" width="16" style="1" customWidth="1"/>
    <col min="8713" max="8713" width="14.7109375" style="1" customWidth="1"/>
    <col min="8714" max="8714" width="2.42578125" style="1" customWidth="1"/>
    <col min="8715" max="8715" width="1.28515625" style="1" customWidth="1"/>
    <col min="8716" max="8960" width="6.85546875" style="1"/>
    <col min="8961" max="8961" width="7.42578125" style="1" customWidth="1"/>
    <col min="8962" max="8962" width="7" style="1" customWidth="1"/>
    <col min="8963" max="8963" width="11.5703125" style="1" customWidth="1"/>
    <col min="8964" max="8964" width="3.85546875" style="1" customWidth="1"/>
    <col min="8965" max="8965" width="18" style="1" customWidth="1"/>
    <col min="8966" max="8966" width="11.5703125" style="1" customWidth="1"/>
    <col min="8967" max="8967" width="23.140625" style="1" customWidth="1"/>
    <col min="8968" max="8968" width="16" style="1" customWidth="1"/>
    <col min="8969" max="8969" width="14.7109375" style="1" customWidth="1"/>
    <col min="8970" max="8970" width="2.42578125" style="1" customWidth="1"/>
    <col min="8971" max="8971" width="1.28515625" style="1" customWidth="1"/>
    <col min="8972" max="9216" width="6.85546875" style="1"/>
    <col min="9217" max="9217" width="7.42578125" style="1" customWidth="1"/>
    <col min="9218" max="9218" width="7" style="1" customWidth="1"/>
    <col min="9219" max="9219" width="11.5703125" style="1" customWidth="1"/>
    <col min="9220" max="9220" width="3.85546875" style="1" customWidth="1"/>
    <col min="9221" max="9221" width="18" style="1" customWidth="1"/>
    <col min="9222" max="9222" width="11.5703125" style="1" customWidth="1"/>
    <col min="9223" max="9223" width="23.140625" style="1" customWidth="1"/>
    <col min="9224" max="9224" width="16" style="1" customWidth="1"/>
    <col min="9225" max="9225" width="14.7109375" style="1" customWidth="1"/>
    <col min="9226" max="9226" width="2.42578125" style="1" customWidth="1"/>
    <col min="9227" max="9227" width="1.28515625" style="1" customWidth="1"/>
    <col min="9228" max="9472" width="6.85546875" style="1"/>
    <col min="9473" max="9473" width="7.42578125" style="1" customWidth="1"/>
    <col min="9474" max="9474" width="7" style="1" customWidth="1"/>
    <col min="9475" max="9475" width="11.5703125" style="1" customWidth="1"/>
    <col min="9476" max="9476" width="3.85546875" style="1" customWidth="1"/>
    <col min="9477" max="9477" width="18" style="1" customWidth="1"/>
    <col min="9478" max="9478" width="11.5703125" style="1" customWidth="1"/>
    <col min="9479" max="9479" width="23.140625" style="1" customWidth="1"/>
    <col min="9480" max="9480" width="16" style="1" customWidth="1"/>
    <col min="9481" max="9481" width="14.7109375" style="1" customWidth="1"/>
    <col min="9482" max="9482" width="2.42578125" style="1" customWidth="1"/>
    <col min="9483" max="9483" width="1.28515625" style="1" customWidth="1"/>
    <col min="9484" max="9728" width="6.85546875" style="1"/>
    <col min="9729" max="9729" width="7.42578125" style="1" customWidth="1"/>
    <col min="9730" max="9730" width="7" style="1" customWidth="1"/>
    <col min="9731" max="9731" width="11.5703125" style="1" customWidth="1"/>
    <col min="9732" max="9732" width="3.85546875" style="1" customWidth="1"/>
    <col min="9733" max="9733" width="18" style="1" customWidth="1"/>
    <col min="9734" max="9734" width="11.5703125" style="1" customWidth="1"/>
    <col min="9735" max="9735" width="23.140625" style="1" customWidth="1"/>
    <col min="9736" max="9736" width="16" style="1" customWidth="1"/>
    <col min="9737" max="9737" width="14.7109375" style="1" customWidth="1"/>
    <col min="9738" max="9738" width="2.42578125" style="1" customWidth="1"/>
    <col min="9739" max="9739" width="1.28515625" style="1" customWidth="1"/>
    <col min="9740" max="9984" width="6.85546875" style="1"/>
    <col min="9985" max="9985" width="7.42578125" style="1" customWidth="1"/>
    <col min="9986" max="9986" width="7" style="1" customWidth="1"/>
    <col min="9987" max="9987" width="11.5703125" style="1" customWidth="1"/>
    <col min="9988" max="9988" width="3.85546875" style="1" customWidth="1"/>
    <col min="9989" max="9989" width="18" style="1" customWidth="1"/>
    <col min="9990" max="9990" width="11.5703125" style="1" customWidth="1"/>
    <col min="9991" max="9991" width="23.140625" style="1" customWidth="1"/>
    <col min="9992" max="9992" width="16" style="1" customWidth="1"/>
    <col min="9993" max="9993" width="14.7109375" style="1" customWidth="1"/>
    <col min="9994" max="9994" width="2.42578125" style="1" customWidth="1"/>
    <col min="9995" max="9995" width="1.28515625" style="1" customWidth="1"/>
    <col min="9996" max="10240" width="6.85546875" style="1"/>
    <col min="10241" max="10241" width="7.42578125" style="1" customWidth="1"/>
    <col min="10242" max="10242" width="7" style="1" customWidth="1"/>
    <col min="10243" max="10243" width="11.5703125" style="1" customWidth="1"/>
    <col min="10244" max="10244" width="3.85546875" style="1" customWidth="1"/>
    <col min="10245" max="10245" width="18" style="1" customWidth="1"/>
    <col min="10246" max="10246" width="11.5703125" style="1" customWidth="1"/>
    <col min="10247" max="10247" width="23.140625" style="1" customWidth="1"/>
    <col min="10248" max="10248" width="16" style="1" customWidth="1"/>
    <col min="10249" max="10249" width="14.7109375" style="1" customWidth="1"/>
    <col min="10250" max="10250" width="2.42578125" style="1" customWidth="1"/>
    <col min="10251" max="10251" width="1.28515625" style="1" customWidth="1"/>
    <col min="10252" max="10496" width="6.85546875" style="1"/>
    <col min="10497" max="10497" width="7.42578125" style="1" customWidth="1"/>
    <col min="10498" max="10498" width="7" style="1" customWidth="1"/>
    <col min="10499" max="10499" width="11.5703125" style="1" customWidth="1"/>
    <col min="10500" max="10500" width="3.85546875" style="1" customWidth="1"/>
    <col min="10501" max="10501" width="18" style="1" customWidth="1"/>
    <col min="10502" max="10502" width="11.5703125" style="1" customWidth="1"/>
    <col min="10503" max="10503" width="23.140625" style="1" customWidth="1"/>
    <col min="10504" max="10504" width="16" style="1" customWidth="1"/>
    <col min="10505" max="10505" width="14.7109375" style="1" customWidth="1"/>
    <col min="10506" max="10506" width="2.42578125" style="1" customWidth="1"/>
    <col min="10507" max="10507" width="1.28515625" style="1" customWidth="1"/>
    <col min="10508" max="10752" width="6.85546875" style="1"/>
    <col min="10753" max="10753" width="7.42578125" style="1" customWidth="1"/>
    <col min="10754" max="10754" width="7" style="1" customWidth="1"/>
    <col min="10755" max="10755" width="11.5703125" style="1" customWidth="1"/>
    <col min="10756" max="10756" width="3.85546875" style="1" customWidth="1"/>
    <col min="10757" max="10757" width="18" style="1" customWidth="1"/>
    <col min="10758" max="10758" width="11.5703125" style="1" customWidth="1"/>
    <col min="10759" max="10759" width="23.140625" style="1" customWidth="1"/>
    <col min="10760" max="10760" width="16" style="1" customWidth="1"/>
    <col min="10761" max="10761" width="14.7109375" style="1" customWidth="1"/>
    <col min="10762" max="10762" width="2.42578125" style="1" customWidth="1"/>
    <col min="10763" max="10763" width="1.28515625" style="1" customWidth="1"/>
    <col min="10764" max="11008" width="6.85546875" style="1"/>
    <col min="11009" max="11009" width="7.42578125" style="1" customWidth="1"/>
    <col min="11010" max="11010" width="7" style="1" customWidth="1"/>
    <col min="11011" max="11011" width="11.5703125" style="1" customWidth="1"/>
    <col min="11012" max="11012" width="3.85546875" style="1" customWidth="1"/>
    <col min="11013" max="11013" width="18" style="1" customWidth="1"/>
    <col min="11014" max="11014" width="11.5703125" style="1" customWidth="1"/>
    <col min="11015" max="11015" width="23.140625" style="1" customWidth="1"/>
    <col min="11016" max="11016" width="16" style="1" customWidth="1"/>
    <col min="11017" max="11017" width="14.7109375" style="1" customWidth="1"/>
    <col min="11018" max="11018" width="2.42578125" style="1" customWidth="1"/>
    <col min="11019" max="11019" width="1.28515625" style="1" customWidth="1"/>
    <col min="11020" max="11264" width="6.85546875" style="1"/>
    <col min="11265" max="11265" width="7.42578125" style="1" customWidth="1"/>
    <col min="11266" max="11266" width="7" style="1" customWidth="1"/>
    <col min="11267" max="11267" width="11.5703125" style="1" customWidth="1"/>
    <col min="11268" max="11268" width="3.85546875" style="1" customWidth="1"/>
    <col min="11269" max="11269" width="18" style="1" customWidth="1"/>
    <col min="11270" max="11270" width="11.5703125" style="1" customWidth="1"/>
    <col min="11271" max="11271" width="23.140625" style="1" customWidth="1"/>
    <col min="11272" max="11272" width="16" style="1" customWidth="1"/>
    <col min="11273" max="11273" width="14.7109375" style="1" customWidth="1"/>
    <col min="11274" max="11274" width="2.42578125" style="1" customWidth="1"/>
    <col min="11275" max="11275" width="1.28515625" style="1" customWidth="1"/>
    <col min="11276" max="11520" width="6.85546875" style="1"/>
    <col min="11521" max="11521" width="7.42578125" style="1" customWidth="1"/>
    <col min="11522" max="11522" width="7" style="1" customWidth="1"/>
    <col min="11523" max="11523" width="11.5703125" style="1" customWidth="1"/>
    <col min="11524" max="11524" width="3.85546875" style="1" customWidth="1"/>
    <col min="11525" max="11525" width="18" style="1" customWidth="1"/>
    <col min="11526" max="11526" width="11.5703125" style="1" customWidth="1"/>
    <col min="11527" max="11527" width="23.140625" style="1" customWidth="1"/>
    <col min="11528" max="11528" width="16" style="1" customWidth="1"/>
    <col min="11529" max="11529" width="14.7109375" style="1" customWidth="1"/>
    <col min="11530" max="11530" width="2.42578125" style="1" customWidth="1"/>
    <col min="11531" max="11531" width="1.28515625" style="1" customWidth="1"/>
    <col min="11532" max="11776" width="6.85546875" style="1"/>
    <col min="11777" max="11777" width="7.42578125" style="1" customWidth="1"/>
    <col min="11778" max="11778" width="7" style="1" customWidth="1"/>
    <col min="11779" max="11779" width="11.5703125" style="1" customWidth="1"/>
    <col min="11780" max="11780" width="3.85546875" style="1" customWidth="1"/>
    <col min="11781" max="11781" width="18" style="1" customWidth="1"/>
    <col min="11782" max="11782" width="11.5703125" style="1" customWidth="1"/>
    <col min="11783" max="11783" width="23.140625" style="1" customWidth="1"/>
    <col min="11784" max="11784" width="16" style="1" customWidth="1"/>
    <col min="11785" max="11785" width="14.7109375" style="1" customWidth="1"/>
    <col min="11786" max="11786" width="2.42578125" style="1" customWidth="1"/>
    <col min="11787" max="11787" width="1.28515625" style="1" customWidth="1"/>
    <col min="11788" max="12032" width="6.85546875" style="1"/>
    <col min="12033" max="12033" width="7.42578125" style="1" customWidth="1"/>
    <col min="12034" max="12034" width="7" style="1" customWidth="1"/>
    <col min="12035" max="12035" width="11.5703125" style="1" customWidth="1"/>
    <col min="12036" max="12036" width="3.85546875" style="1" customWidth="1"/>
    <col min="12037" max="12037" width="18" style="1" customWidth="1"/>
    <col min="12038" max="12038" width="11.5703125" style="1" customWidth="1"/>
    <col min="12039" max="12039" width="23.140625" style="1" customWidth="1"/>
    <col min="12040" max="12040" width="16" style="1" customWidth="1"/>
    <col min="12041" max="12041" width="14.7109375" style="1" customWidth="1"/>
    <col min="12042" max="12042" width="2.42578125" style="1" customWidth="1"/>
    <col min="12043" max="12043" width="1.28515625" style="1" customWidth="1"/>
    <col min="12044" max="12288" width="6.85546875" style="1"/>
    <col min="12289" max="12289" width="7.42578125" style="1" customWidth="1"/>
    <col min="12290" max="12290" width="7" style="1" customWidth="1"/>
    <col min="12291" max="12291" width="11.5703125" style="1" customWidth="1"/>
    <col min="12292" max="12292" width="3.85546875" style="1" customWidth="1"/>
    <col min="12293" max="12293" width="18" style="1" customWidth="1"/>
    <col min="12294" max="12294" width="11.5703125" style="1" customWidth="1"/>
    <col min="12295" max="12295" width="23.140625" style="1" customWidth="1"/>
    <col min="12296" max="12296" width="16" style="1" customWidth="1"/>
    <col min="12297" max="12297" width="14.7109375" style="1" customWidth="1"/>
    <col min="12298" max="12298" width="2.42578125" style="1" customWidth="1"/>
    <col min="12299" max="12299" width="1.28515625" style="1" customWidth="1"/>
    <col min="12300" max="12544" width="6.85546875" style="1"/>
    <col min="12545" max="12545" width="7.42578125" style="1" customWidth="1"/>
    <col min="12546" max="12546" width="7" style="1" customWidth="1"/>
    <col min="12547" max="12547" width="11.5703125" style="1" customWidth="1"/>
    <col min="12548" max="12548" width="3.85546875" style="1" customWidth="1"/>
    <col min="12549" max="12549" width="18" style="1" customWidth="1"/>
    <col min="12550" max="12550" width="11.5703125" style="1" customWidth="1"/>
    <col min="12551" max="12551" width="23.140625" style="1" customWidth="1"/>
    <col min="12552" max="12552" width="16" style="1" customWidth="1"/>
    <col min="12553" max="12553" width="14.7109375" style="1" customWidth="1"/>
    <col min="12554" max="12554" width="2.42578125" style="1" customWidth="1"/>
    <col min="12555" max="12555" width="1.28515625" style="1" customWidth="1"/>
    <col min="12556" max="12800" width="6.85546875" style="1"/>
    <col min="12801" max="12801" width="7.42578125" style="1" customWidth="1"/>
    <col min="12802" max="12802" width="7" style="1" customWidth="1"/>
    <col min="12803" max="12803" width="11.5703125" style="1" customWidth="1"/>
    <col min="12804" max="12804" width="3.85546875" style="1" customWidth="1"/>
    <col min="12805" max="12805" width="18" style="1" customWidth="1"/>
    <col min="12806" max="12806" width="11.5703125" style="1" customWidth="1"/>
    <col min="12807" max="12807" width="23.140625" style="1" customWidth="1"/>
    <col min="12808" max="12808" width="16" style="1" customWidth="1"/>
    <col min="12809" max="12809" width="14.7109375" style="1" customWidth="1"/>
    <col min="12810" max="12810" width="2.42578125" style="1" customWidth="1"/>
    <col min="12811" max="12811" width="1.28515625" style="1" customWidth="1"/>
    <col min="12812" max="13056" width="6.85546875" style="1"/>
    <col min="13057" max="13057" width="7.42578125" style="1" customWidth="1"/>
    <col min="13058" max="13058" width="7" style="1" customWidth="1"/>
    <col min="13059" max="13059" width="11.5703125" style="1" customWidth="1"/>
    <col min="13060" max="13060" width="3.85546875" style="1" customWidth="1"/>
    <col min="13061" max="13061" width="18" style="1" customWidth="1"/>
    <col min="13062" max="13062" width="11.5703125" style="1" customWidth="1"/>
    <col min="13063" max="13063" width="23.140625" style="1" customWidth="1"/>
    <col min="13064" max="13064" width="16" style="1" customWidth="1"/>
    <col min="13065" max="13065" width="14.7109375" style="1" customWidth="1"/>
    <col min="13066" max="13066" width="2.42578125" style="1" customWidth="1"/>
    <col min="13067" max="13067" width="1.28515625" style="1" customWidth="1"/>
    <col min="13068" max="13312" width="6.85546875" style="1"/>
    <col min="13313" max="13313" width="7.42578125" style="1" customWidth="1"/>
    <col min="13314" max="13314" width="7" style="1" customWidth="1"/>
    <col min="13315" max="13315" width="11.5703125" style="1" customWidth="1"/>
    <col min="13316" max="13316" width="3.85546875" style="1" customWidth="1"/>
    <col min="13317" max="13317" width="18" style="1" customWidth="1"/>
    <col min="13318" max="13318" width="11.5703125" style="1" customWidth="1"/>
    <col min="13319" max="13319" width="23.140625" style="1" customWidth="1"/>
    <col min="13320" max="13320" width="16" style="1" customWidth="1"/>
    <col min="13321" max="13321" width="14.7109375" style="1" customWidth="1"/>
    <col min="13322" max="13322" width="2.42578125" style="1" customWidth="1"/>
    <col min="13323" max="13323" width="1.28515625" style="1" customWidth="1"/>
    <col min="13324" max="13568" width="6.85546875" style="1"/>
    <col min="13569" max="13569" width="7.42578125" style="1" customWidth="1"/>
    <col min="13570" max="13570" width="7" style="1" customWidth="1"/>
    <col min="13571" max="13571" width="11.5703125" style="1" customWidth="1"/>
    <col min="13572" max="13572" width="3.85546875" style="1" customWidth="1"/>
    <col min="13573" max="13573" width="18" style="1" customWidth="1"/>
    <col min="13574" max="13574" width="11.5703125" style="1" customWidth="1"/>
    <col min="13575" max="13575" width="23.140625" style="1" customWidth="1"/>
    <col min="13576" max="13576" width="16" style="1" customWidth="1"/>
    <col min="13577" max="13577" width="14.7109375" style="1" customWidth="1"/>
    <col min="13578" max="13578" width="2.42578125" style="1" customWidth="1"/>
    <col min="13579" max="13579" width="1.28515625" style="1" customWidth="1"/>
    <col min="13580" max="13824" width="6.85546875" style="1"/>
    <col min="13825" max="13825" width="7.42578125" style="1" customWidth="1"/>
    <col min="13826" max="13826" width="7" style="1" customWidth="1"/>
    <col min="13827" max="13827" width="11.5703125" style="1" customWidth="1"/>
    <col min="13828" max="13828" width="3.85546875" style="1" customWidth="1"/>
    <col min="13829" max="13829" width="18" style="1" customWidth="1"/>
    <col min="13830" max="13830" width="11.5703125" style="1" customWidth="1"/>
    <col min="13831" max="13831" width="23.140625" style="1" customWidth="1"/>
    <col min="13832" max="13832" width="16" style="1" customWidth="1"/>
    <col min="13833" max="13833" width="14.7109375" style="1" customWidth="1"/>
    <col min="13834" max="13834" width="2.42578125" style="1" customWidth="1"/>
    <col min="13835" max="13835" width="1.28515625" style="1" customWidth="1"/>
    <col min="13836" max="14080" width="6.85546875" style="1"/>
    <col min="14081" max="14081" width="7.42578125" style="1" customWidth="1"/>
    <col min="14082" max="14082" width="7" style="1" customWidth="1"/>
    <col min="14083" max="14083" width="11.5703125" style="1" customWidth="1"/>
    <col min="14084" max="14084" width="3.85546875" style="1" customWidth="1"/>
    <col min="14085" max="14085" width="18" style="1" customWidth="1"/>
    <col min="14086" max="14086" width="11.5703125" style="1" customWidth="1"/>
    <col min="14087" max="14087" width="23.140625" style="1" customWidth="1"/>
    <col min="14088" max="14088" width="16" style="1" customWidth="1"/>
    <col min="14089" max="14089" width="14.7109375" style="1" customWidth="1"/>
    <col min="14090" max="14090" width="2.42578125" style="1" customWidth="1"/>
    <col min="14091" max="14091" width="1.28515625" style="1" customWidth="1"/>
    <col min="14092" max="14336" width="6.85546875" style="1"/>
    <col min="14337" max="14337" width="7.42578125" style="1" customWidth="1"/>
    <col min="14338" max="14338" width="7" style="1" customWidth="1"/>
    <col min="14339" max="14339" width="11.5703125" style="1" customWidth="1"/>
    <col min="14340" max="14340" width="3.85546875" style="1" customWidth="1"/>
    <col min="14341" max="14341" width="18" style="1" customWidth="1"/>
    <col min="14342" max="14342" width="11.5703125" style="1" customWidth="1"/>
    <col min="14343" max="14343" width="23.140625" style="1" customWidth="1"/>
    <col min="14344" max="14344" width="16" style="1" customWidth="1"/>
    <col min="14345" max="14345" width="14.7109375" style="1" customWidth="1"/>
    <col min="14346" max="14346" width="2.42578125" style="1" customWidth="1"/>
    <col min="14347" max="14347" width="1.28515625" style="1" customWidth="1"/>
    <col min="14348" max="14592" width="6.85546875" style="1"/>
    <col min="14593" max="14593" width="7.42578125" style="1" customWidth="1"/>
    <col min="14594" max="14594" width="7" style="1" customWidth="1"/>
    <col min="14595" max="14595" width="11.5703125" style="1" customWidth="1"/>
    <col min="14596" max="14596" width="3.85546875" style="1" customWidth="1"/>
    <col min="14597" max="14597" width="18" style="1" customWidth="1"/>
    <col min="14598" max="14598" width="11.5703125" style="1" customWidth="1"/>
    <col min="14599" max="14599" width="23.140625" style="1" customWidth="1"/>
    <col min="14600" max="14600" width="16" style="1" customWidth="1"/>
    <col min="14601" max="14601" width="14.7109375" style="1" customWidth="1"/>
    <col min="14602" max="14602" width="2.42578125" style="1" customWidth="1"/>
    <col min="14603" max="14603" width="1.28515625" style="1" customWidth="1"/>
    <col min="14604" max="14848" width="6.85546875" style="1"/>
    <col min="14849" max="14849" width="7.42578125" style="1" customWidth="1"/>
    <col min="14850" max="14850" width="7" style="1" customWidth="1"/>
    <col min="14851" max="14851" width="11.5703125" style="1" customWidth="1"/>
    <col min="14852" max="14852" width="3.85546875" style="1" customWidth="1"/>
    <col min="14853" max="14853" width="18" style="1" customWidth="1"/>
    <col min="14854" max="14854" width="11.5703125" style="1" customWidth="1"/>
    <col min="14855" max="14855" width="23.140625" style="1" customWidth="1"/>
    <col min="14856" max="14856" width="16" style="1" customWidth="1"/>
    <col min="14857" max="14857" width="14.7109375" style="1" customWidth="1"/>
    <col min="14858" max="14858" width="2.42578125" style="1" customWidth="1"/>
    <col min="14859" max="14859" width="1.28515625" style="1" customWidth="1"/>
    <col min="14860" max="15104" width="6.85546875" style="1"/>
    <col min="15105" max="15105" width="7.42578125" style="1" customWidth="1"/>
    <col min="15106" max="15106" width="7" style="1" customWidth="1"/>
    <col min="15107" max="15107" width="11.5703125" style="1" customWidth="1"/>
    <col min="15108" max="15108" width="3.85546875" style="1" customWidth="1"/>
    <col min="15109" max="15109" width="18" style="1" customWidth="1"/>
    <col min="15110" max="15110" width="11.5703125" style="1" customWidth="1"/>
    <col min="15111" max="15111" width="23.140625" style="1" customWidth="1"/>
    <col min="15112" max="15112" width="16" style="1" customWidth="1"/>
    <col min="15113" max="15113" width="14.7109375" style="1" customWidth="1"/>
    <col min="15114" max="15114" width="2.42578125" style="1" customWidth="1"/>
    <col min="15115" max="15115" width="1.28515625" style="1" customWidth="1"/>
    <col min="15116" max="15360" width="6.85546875" style="1"/>
    <col min="15361" max="15361" width="7.42578125" style="1" customWidth="1"/>
    <col min="15362" max="15362" width="7" style="1" customWidth="1"/>
    <col min="15363" max="15363" width="11.5703125" style="1" customWidth="1"/>
    <col min="15364" max="15364" width="3.85546875" style="1" customWidth="1"/>
    <col min="15365" max="15365" width="18" style="1" customWidth="1"/>
    <col min="15366" max="15366" width="11.5703125" style="1" customWidth="1"/>
    <col min="15367" max="15367" width="23.140625" style="1" customWidth="1"/>
    <col min="15368" max="15368" width="16" style="1" customWidth="1"/>
    <col min="15369" max="15369" width="14.7109375" style="1" customWidth="1"/>
    <col min="15370" max="15370" width="2.42578125" style="1" customWidth="1"/>
    <col min="15371" max="15371" width="1.28515625" style="1" customWidth="1"/>
    <col min="15372" max="15616" width="6.85546875" style="1"/>
    <col min="15617" max="15617" width="7.42578125" style="1" customWidth="1"/>
    <col min="15618" max="15618" width="7" style="1" customWidth="1"/>
    <col min="15619" max="15619" width="11.5703125" style="1" customWidth="1"/>
    <col min="15620" max="15620" width="3.85546875" style="1" customWidth="1"/>
    <col min="15621" max="15621" width="18" style="1" customWidth="1"/>
    <col min="15622" max="15622" width="11.5703125" style="1" customWidth="1"/>
    <col min="15623" max="15623" width="23.140625" style="1" customWidth="1"/>
    <col min="15624" max="15624" width="16" style="1" customWidth="1"/>
    <col min="15625" max="15625" width="14.7109375" style="1" customWidth="1"/>
    <col min="15626" max="15626" width="2.42578125" style="1" customWidth="1"/>
    <col min="15627" max="15627" width="1.28515625" style="1" customWidth="1"/>
    <col min="15628" max="15872" width="6.85546875" style="1"/>
    <col min="15873" max="15873" width="7.42578125" style="1" customWidth="1"/>
    <col min="15874" max="15874" width="7" style="1" customWidth="1"/>
    <col min="15875" max="15875" width="11.5703125" style="1" customWidth="1"/>
    <col min="15876" max="15876" width="3.85546875" style="1" customWidth="1"/>
    <col min="15877" max="15877" width="18" style="1" customWidth="1"/>
    <col min="15878" max="15878" width="11.5703125" style="1" customWidth="1"/>
    <col min="15879" max="15879" width="23.140625" style="1" customWidth="1"/>
    <col min="15880" max="15880" width="16" style="1" customWidth="1"/>
    <col min="15881" max="15881" width="14.7109375" style="1" customWidth="1"/>
    <col min="15882" max="15882" width="2.42578125" style="1" customWidth="1"/>
    <col min="15883" max="15883" width="1.28515625" style="1" customWidth="1"/>
    <col min="15884" max="16128" width="6.85546875" style="1"/>
    <col min="16129" max="16129" width="7.42578125" style="1" customWidth="1"/>
    <col min="16130" max="16130" width="7" style="1" customWidth="1"/>
    <col min="16131" max="16131" width="11.5703125" style="1" customWidth="1"/>
    <col min="16132" max="16132" width="3.85546875" style="1" customWidth="1"/>
    <col min="16133" max="16133" width="18" style="1" customWidth="1"/>
    <col min="16134" max="16134" width="11.5703125" style="1" customWidth="1"/>
    <col min="16135" max="16135" width="23.140625" style="1" customWidth="1"/>
    <col min="16136" max="16136" width="16" style="1" customWidth="1"/>
    <col min="16137" max="16137" width="14.7109375" style="1" customWidth="1"/>
    <col min="16138" max="16138" width="2.42578125" style="1" customWidth="1"/>
    <col min="16139" max="16139" width="1.28515625" style="1" customWidth="1"/>
    <col min="16140" max="16384" width="6.85546875" style="1"/>
  </cols>
  <sheetData>
    <row r="1" spans="1:10" ht="13.5" customHeight="1">
      <c r="A1" s="17" t="s">
        <v>0</v>
      </c>
      <c r="B1" s="17"/>
      <c r="C1" s="17"/>
      <c r="D1" s="17"/>
      <c r="E1" s="17"/>
      <c r="F1" s="17"/>
      <c r="G1" s="17"/>
      <c r="H1" s="17"/>
    </row>
    <row r="2" spans="1:10" ht="7.5" customHeight="1"/>
    <row r="3" spans="1:10" ht="18.75" customHeigh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.75" customHeight="1"/>
    <row r="5" spans="1:10" ht="13.5" customHeight="1">
      <c r="E5" s="2"/>
      <c r="H5" s="3"/>
    </row>
    <row r="6" spans="1:10" ht="18" customHeight="1"/>
    <row r="7" spans="1:10" ht="18" customHeight="1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4" t="s">
        <v>6</v>
      </c>
    </row>
    <row r="8" spans="1:10" ht="18" customHeight="1">
      <c r="A8" s="19"/>
      <c r="B8" s="19"/>
      <c r="C8" s="19"/>
      <c r="D8" s="19"/>
      <c r="E8" s="19"/>
      <c r="F8" s="19"/>
      <c r="G8" s="19"/>
      <c r="H8" s="5" t="s">
        <v>7</v>
      </c>
      <c r="I8" s="5" t="s">
        <v>8</v>
      </c>
    </row>
    <row r="9" spans="1:10" ht="18" customHeight="1">
      <c r="A9" s="6" t="s">
        <v>9</v>
      </c>
      <c r="B9" s="7"/>
      <c r="C9" s="6" t="s">
        <v>10</v>
      </c>
      <c r="D9" s="8" t="s">
        <v>11</v>
      </c>
      <c r="E9" s="8"/>
      <c r="F9" s="8"/>
      <c r="G9" s="8"/>
      <c r="H9" s="9">
        <f>H10+H14+H18+H21+H25+H27</f>
        <v>4999360</v>
      </c>
      <c r="I9" s="9">
        <f>H9*7.5345</f>
        <v>37667677.920000002</v>
      </c>
    </row>
    <row r="10" spans="1:10" ht="18" customHeight="1">
      <c r="A10" s="6" t="s">
        <v>12</v>
      </c>
      <c r="B10" s="7"/>
      <c r="C10" s="6" t="s">
        <v>13</v>
      </c>
      <c r="D10" s="8" t="s">
        <v>14</v>
      </c>
      <c r="E10" s="8"/>
      <c r="F10" s="8"/>
      <c r="G10" s="8"/>
      <c r="H10" s="9">
        <f>H11+H12+H13</f>
        <v>1622400</v>
      </c>
      <c r="I10" s="9">
        <f t="shared" ref="I10:I31" si="0">H10*7.5345</f>
        <v>12223972.800000001</v>
      </c>
    </row>
    <row r="11" spans="1:10" ht="18" customHeight="1">
      <c r="A11" s="6" t="s">
        <v>12</v>
      </c>
      <c r="B11" s="7"/>
      <c r="C11" s="6" t="s">
        <v>15</v>
      </c>
      <c r="D11" s="8" t="s">
        <v>16</v>
      </c>
      <c r="E11" s="8"/>
      <c r="F11" s="8"/>
      <c r="G11" s="8"/>
      <c r="H11" s="9">
        <f>'[1]Proračun 2023'!D11</f>
        <v>532250</v>
      </c>
      <c r="I11" s="9">
        <f t="shared" si="0"/>
        <v>4010237.625</v>
      </c>
    </row>
    <row r="12" spans="1:10" ht="18" customHeight="1">
      <c r="A12" s="6" t="s">
        <v>12</v>
      </c>
      <c r="B12" s="7"/>
      <c r="C12" s="6" t="s">
        <v>17</v>
      </c>
      <c r="D12" s="8" t="s">
        <v>18</v>
      </c>
      <c r="E12" s="8"/>
      <c r="F12" s="8"/>
      <c r="G12" s="8"/>
      <c r="H12" s="9">
        <f>'[1]Proračun 2023'!D18</f>
        <v>1010000</v>
      </c>
      <c r="I12" s="9">
        <f t="shared" si="0"/>
        <v>7609845</v>
      </c>
    </row>
    <row r="13" spans="1:10" ht="18" customHeight="1">
      <c r="A13" s="6" t="s">
        <v>12</v>
      </c>
      <c r="B13" s="7"/>
      <c r="C13" s="6" t="s">
        <v>19</v>
      </c>
      <c r="D13" s="8" t="s">
        <v>20</v>
      </c>
      <c r="E13" s="8"/>
      <c r="F13" s="8"/>
      <c r="G13" s="8"/>
      <c r="H13" s="9">
        <f>'[1]Proračun 2023'!D24</f>
        <v>80150</v>
      </c>
      <c r="I13" s="9">
        <f t="shared" si="0"/>
        <v>603890.17500000005</v>
      </c>
    </row>
    <row r="14" spans="1:10" ht="27.75" customHeight="1">
      <c r="A14" s="6" t="s">
        <v>21</v>
      </c>
      <c r="B14" s="7"/>
      <c r="C14" s="6" t="s">
        <v>22</v>
      </c>
      <c r="D14" s="16" t="s">
        <v>23</v>
      </c>
      <c r="E14" s="16"/>
      <c r="F14" s="16"/>
      <c r="G14" s="16"/>
      <c r="H14" s="9">
        <f>H15+H16+H17</f>
        <v>1047000</v>
      </c>
      <c r="I14" s="9">
        <f t="shared" si="0"/>
        <v>7888621.5</v>
      </c>
    </row>
    <row r="15" spans="1:10" ht="18" customHeight="1">
      <c r="A15" s="6"/>
      <c r="B15" s="7"/>
      <c r="C15" s="6">
        <v>632</v>
      </c>
      <c r="D15" s="16" t="s">
        <v>24</v>
      </c>
      <c r="E15" s="16"/>
      <c r="F15" s="16"/>
      <c r="G15" s="16"/>
      <c r="H15" s="9">
        <f>'[1]Proračun 2023'!D30+'[1]Proračun 2023'!D32</f>
        <v>540000</v>
      </c>
      <c r="I15" s="9">
        <f t="shared" si="0"/>
        <v>4068630</v>
      </c>
    </row>
    <row r="16" spans="1:10" ht="18" customHeight="1">
      <c r="A16" s="6" t="s">
        <v>25</v>
      </c>
      <c r="B16" s="7"/>
      <c r="C16" s="6" t="s">
        <v>26</v>
      </c>
      <c r="D16" s="15" t="s">
        <v>27</v>
      </c>
      <c r="E16" s="15"/>
      <c r="F16" s="15"/>
      <c r="G16" s="15"/>
      <c r="H16" s="9">
        <f>'[1]Proračun 2023'!D34</f>
        <v>500000</v>
      </c>
      <c r="I16" s="9">
        <f t="shared" si="0"/>
        <v>3767250</v>
      </c>
    </row>
    <row r="17" spans="1:9" ht="18" customHeight="1">
      <c r="A17" s="6" t="s">
        <v>28</v>
      </c>
      <c r="B17" s="7"/>
      <c r="C17" s="6" t="s">
        <v>29</v>
      </c>
      <c r="D17" s="15" t="s">
        <v>30</v>
      </c>
      <c r="E17" s="15"/>
      <c r="F17" s="15"/>
      <c r="G17" s="15"/>
      <c r="H17" s="9">
        <f>'[1]Proračun 2023'!D41</f>
        <v>7000</v>
      </c>
      <c r="I17" s="9">
        <f t="shared" si="0"/>
        <v>52741.5</v>
      </c>
    </row>
    <row r="18" spans="1:9" ht="18" customHeight="1">
      <c r="A18" s="6" t="s">
        <v>31</v>
      </c>
      <c r="B18" s="7"/>
      <c r="C18" s="6" t="s">
        <v>32</v>
      </c>
      <c r="D18" s="15" t="s">
        <v>33</v>
      </c>
      <c r="E18" s="15"/>
      <c r="F18" s="15"/>
      <c r="G18" s="15"/>
      <c r="H18" s="9">
        <f>H19+H20</f>
        <v>484500</v>
      </c>
      <c r="I18" s="9">
        <f t="shared" si="0"/>
        <v>3650465.25</v>
      </c>
    </row>
    <row r="19" spans="1:9" ht="18" customHeight="1">
      <c r="A19" s="6" t="s">
        <v>31</v>
      </c>
      <c r="B19" s="7"/>
      <c r="C19" s="6" t="s">
        <v>34</v>
      </c>
      <c r="D19" s="15" t="s">
        <v>35</v>
      </c>
      <c r="E19" s="15"/>
      <c r="F19" s="15"/>
      <c r="G19" s="15"/>
      <c r="H19" s="9">
        <f>'[1]Proračun 2023'!D45</f>
        <v>24000</v>
      </c>
      <c r="I19" s="9">
        <f t="shared" si="0"/>
        <v>180828</v>
      </c>
    </row>
    <row r="20" spans="1:9" ht="18" customHeight="1">
      <c r="A20" s="6" t="s">
        <v>36</v>
      </c>
      <c r="B20" s="7"/>
      <c r="C20" s="6" t="s">
        <v>37</v>
      </c>
      <c r="D20" s="15" t="s">
        <v>38</v>
      </c>
      <c r="E20" s="15"/>
      <c r="F20" s="15"/>
      <c r="G20" s="15"/>
      <c r="H20" s="9">
        <f>'[1]Proračun 2023'!D56</f>
        <v>460500</v>
      </c>
      <c r="I20" s="9">
        <f t="shared" si="0"/>
        <v>3469637.25</v>
      </c>
    </row>
    <row r="21" spans="1:9" ht="18" customHeight="1">
      <c r="A21" s="6" t="s">
        <v>39</v>
      </c>
      <c r="B21" s="7"/>
      <c r="C21" s="6" t="s">
        <v>40</v>
      </c>
      <c r="D21" s="14" t="s">
        <v>41</v>
      </c>
      <c r="E21" s="14"/>
      <c r="F21" s="14"/>
      <c r="G21" s="14"/>
      <c r="H21" s="9">
        <f>H22+H23+H24</f>
        <v>1824810</v>
      </c>
      <c r="I21" s="9">
        <f t="shared" si="0"/>
        <v>13749030.945</v>
      </c>
    </row>
    <row r="22" spans="1:9" ht="18" customHeight="1">
      <c r="A22" s="6" t="s">
        <v>28</v>
      </c>
      <c r="B22" s="7"/>
      <c r="C22" s="6" t="s">
        <v>42</v>
      </c>
      <c r="D22" s="15" t="s">
        <v>43</v>
      </c>
      <c r="E22" s="15"/>
      <c r="F22" s="15"/>
      <c r="G22" s="15"/>
      <c r="H22" s="9">
        <f>'[1]Proračun 2023'!D68</f>
        <v>156500</v>
      </c>
      <c r="I22" s="9">
        <f t="shared" si="0"/>
        <v>1179149.25</v>
      </c>
    </row>
    <row r="23" spans="1:9" ht="18" customHeight="1">
      <c r="A23" s="6" t="s">
        <v>39</v>
      </c>
      <c r="B23" s="7"/>
      <c r="C23" s="6" t="s">
        <v>44</v>
      </c>
      <c r="D23" s="15" t="s">
        <v>45</v>
      </c>
      <c r="E23" s="15"/>
      <c r="F23" s="15"/>
      <c r="G23" s="15"/>
      <c r="H23" s="9">
        <f>'[1]Proračun 2023'!D72</f>
        <v>357050</v>
      </c>
      <c r="I23" s="9">
        <f t="shared" si="0"/>
        <v>2690193.2250000001</v>
      </c>
    </row>
    <row r="24" spans="1:9" ht="18" customHeight="1">
      <c r="A24" s="6" t="s">
        <v>28</v>
      </c>
      <c r="B24" s="7"/>
      <c r="C24" s="6" t="s">
        <v>46</v>
      </c>
      <c r="D24" s="15" t="s">
        <v>47</v>
      </c>
      <c r="E24" s="15"/>
      <c r="F24" s="15"/>
      <c r="G24" s="15"/>
      <c r="H24" s="9">
        <f>'[1]Proračun 2023'!D78</f>
        <v>1311260</v>
      </c>
      <c r="I24" s="9">
        <f t="shared" si="0"/>
        <v>9879688.4700000007</v>
      </c>
    </row>
    <row r="25" spans="1:9" ht="18" customHeight="1">
      <c r="A25" s="6" t="s">
        <v>48</v>
      </c>
      <c r="B25" s="7"/>
      <c r="C25" s="6" t="s">
        <v>49</v>
      </c>
      <c r="D25" s="14" t="s">
        <v>50</v>
      </c>
      <c r="E25" s="14"/>
      <c r="F25" s="14"/>
      <c r="G25" s="14"/>
      <c r="H25" s="9">
        <f>H26</f>
        <v>650</v>
      </c>
      <c r="I25" s="9">
        <f t="shared" si="0"/>
        <v>4897.4250000000002</v>
      </c>
    </row>
    <row r="26" spans="1:9" ht="18" customHeight="1">
      <c r="A26" s="6" t="s">
        <v>13</v>
      </c>
      <c r="B26" s="7"/>
      <c r="C26" s="6" t="s">
        <v>51</v>
      </c>
      <c r="D26" s="14" t="s">
        <v>52</v>
      </c>
      <c r="E26" s="14"/>
      <c r="F26" s="14"/>
      <c r="G26" s="14"/>
      <c r="H26" s="9">
        <f>'[1]Proračun 2023'!D84</f>
        <v>650</v>
      </c>
      <c r="I26" s="9">
        <f t="shared" si="0"/>
        <v>4897.4250000000002</v>
      </c>
    </row>
    <row r="27" spans="1:9" ht="18" customHeight="1">
      <c r="A27" s="6" t="s">
        <v>12</v>
      </c>
      <c r="B27" s="7"/>
      <c r="C27" s="6" t="s">
        <v>53</v>
      </c>
      <c r="D27" s="15" t="s">
        <v>54</v>
      </c>
      <c r="E27" s="15"/>
      <c r="F27" s="15"/>
      <c r="G27" s="15"/>
      <c r="H27" s="9">
        <f>H28</f>
        <v>20000</v>
      </c>
      <c r="I27" s="9">
        <f t="shared" si="0"/>
        <v>150690</v>
      </c>
    </row>
    <row r="28" spans="1:9" ht="18" customHeight="1">
      <c r="A28" s="6" t="s">
        <v>12</v>
      </c>
      <c r="B28" s="7"/>
      <c r="C28" s="6" t="s">
        <v>55</v>
      </c>
      <c r="D28" s="15" t="s">
        <v>56</v>
      </c>
      <c r="E28" s="15"/>
      <c r="F28" s="15"/>
      <c r="G28" s="15"/>
      <c r="H28" s="9">
        <f>'[1]Proračun 2023'!D88</f>
        <v>20000</v>
      </c>
      <c r="I28" s="9">
        <f t="shared" si="0"/>
        <v>150690</v>
      </c>
    </row>
    <row r="29" spans="1:9" ht="18" customHeight="1">
      <c r="A29" s="6" t="s">
        <v>57</v>
      </c>
      <c r="B29" s="7"/>
      <c r="C29" s="6">
        <v>7</v>
      </c>
      <c r="D29" s="15" t="s">
        <v>58</v>
      </c>
      <c r="E29" s="15"/>
      <c r="F29" s="15"/>
      <c r="G29" s="15"/>
      <c r="H29" s="9">
        <f>H30</f>
        <v>5000</v>
      </c>
      <c r="I29" s="9">
        <f t="shared" si="0"/>
        <v>37672.5</v>
      </c>
    </row>
    <row r="30" spans="1:9" ht="18" customHeight="1">
      <c r="A30" s="6" t="s">
        <v>57</v>
      </c>
      <c r="B30" s="7"/>
      <c r="C30" s="6">
        <v>71</v>
      </c>
      <c r="D30" s="15" t="s">
        <v>59</v>
      </c>
      <c r="E30" s="15"/>
      <c r="F30" s="15"/>
      <c r="G30" s="15"/>
      <c r="H30" s="9">
        <f>H31</f>
        <v>5000</v>
      </c>
      <c r="I30" s="9">
        <f t="shared" si="0"/>
        <v>37672.5</v>
      </c>
    </row>
    <row r="31" spans="1:9" ht="18" customHeight="1">
      <c r="A31" s="6" t="s">
        <v>57</v>
      </c>
      <c r="B31" s="7"/>
      <c r="C31" s="6">
        <v>711</v>
      </c>
      <c r="D31" s="14" t="s">
        <v>60</v>
      </c>
      <c r="E31" s="14"/>
      <c r="F31" s="14"/>
      <c r="G31" s="14"/>
      <c r="H31" s="9">
        <f>'[1]Proračun 2023'!D93</f>
        <v>5000</v>
      </c>
      <c r="I31" s="9">
        <f t="shared" si="0"/>
        <v>37672.5</v>
      </c>
    </row>
    <row r="32" spans="1:9" ht="18" customHeight="1"/>
    <row r="33" ht="12" customHeight="1"/>
    <row r="34" ht="409.6" customHeight="1"/>
    <row r="35" ht="34.5" customHeight="1"/>
    <row r="54" spans="3:6" ht="12.75" customHeight="1">
      <c r="C54" s="1" t="s">
        <v>61</v>
      </c>
      <c r="D54" s="10">
        <f>'[1]Proračun 2023'!D255+'[1]Proračun 2023'!D256</f>
        <v>20500</v>
      </c>
      <c r="E54" s="10">
        <f>'[1]Proračun 2023'!E255+'[1]Proračun 2023'!E256</f>
        <v>2000</v>
      </c>
      <c r="F54" s="10">
        <f>'[1]Proračun 2023'!F255+'[1]Proračun 2023'!F256</f>
        <v>2000</v>
      </c>
    </row>
    <row r="99" spans="2:7" ht="12.75" customHeight="1">
      <c r="B99" s="11"/>
      <c r="C99" s="11"/>
      <c r="D99" s="11"/>
      <c r="E99" s="11"/>
      <c r="F99" s="11"/>
      <c r="G99" s="11"/>
    </row>
    <row r="100" spans="2:7" ht="12.75" customHeight="1">
      <c r="B100" s="11"/>
      <c r="C100" s="11"/>
      <c r="D100" s="11"/>
      <c r="E100" s="11"/>
      <c r="F100" s="11"/>
      <c r="G100" s="11"/>
    </row>
    <row r="101" spans="2:7" ht="12.75" customHeight="1">
      <c r="B101" s="11"/>
      <c r="C101" s="11"/>
      <c r="D101" s="11"/>
      <c r="E101" s="11"/>
      <c r="F101" s="11"/>
      <c r="G101" s="11"/>
    </row>
    <row r="102" spans="2:7" ht="12.75" customHeight="1">
      <c r="B102" s="11"/>
      <c r="C102" s="11"/>
      <c r="D102" s="11"/>
      <c r="E102" s="11"/>
      <c r="F102" s="11"/>
      <c r="G102" s="11"/>
    </row>
    <row r="103" spans="2:7" ht="12.75" customHeight="1">
      <c r="B103" s="11"/>
      <c r="C103" s="11"/>
      <c r="D103" s="11"/>
      <c r="E103" s="11"/>
      <c r="F103" s="11"/>
      <c r="G103" s="11"/>
    </row>
    <row r="104" spans="2:7" ht="12.75" customHeight="1">
      <c r="B104" s="11"/>
      <c r="C104" s="11"/>
      <c r="D104" s="11"/>
      <c r="E104" s="11"/>
      <c r="F104" s="11"/>
      <c r="G104" s="11"/>
    </row>
    <row r="105" spans="2:7" ht="12.75" customHeight="1">
      <c r="B105" s="11"/>
      <c r="C105" s="11"/>
      <c r="D105" s="11"/>
      <c r="E105" s="11"/>
      <c r="F105" s="11"/>
      <c r="G105" s="11"/>
    </row>
    <row r="106" spans="2:7" ht="12.75" customHeight="1">
      <c r="B106" s="11"/>
      <c r="C106" s="11"/>
      <c r="D106" s="11"/>
      <c r="E106" s="11"/>
      <c r="F106" s="11"/>
      <c r="G106" s="11"/>
    </row>
    <row r="107" spans="2:7" ht="12.75" customHeight="1">
      <c r="B107" s="11"/>
      <c r="C107" s="11"/>
      <c r="D107" s="11"/>
      <c r="E107" s="11"/>
      <c r="F107" s="11"/>
      <c r="G107" s="11"/>
    </row>
    <row r="108" spans="2:7" ht="12.75" customHeight="1">
      <c r="B108" s="11"/>
      <c r="C108" s="11"/>
      <c r="D108" s="11"/>
      <c r="E108" s="11"/>
      <c r="F108" s="11"/>
      <c r="G108" s="11"/>
    </row>
    <row r="109" spans="2:7" ht="12.75" customHeight="1">
      <c r="B109" s="11"/>
      <c r="C109" s="11"/>
      <c r="D109" s="11"/>
      <c r="E109" s="11"/>
      <c r="F109" s="11"/>
      <c r="G109" s="11"/>
    </row>
    <row r="110" spans="2:7" ht="12.75" customHeight="1">
      <c r="B110" s="11"/>
      <c r="C110" s="11"/>
      <c r="D110" s="11"/>
      <c r="E110" s="11"/>
      <c r="F110" s="11"/>
      <c r="G110" s="11"/>
    </row>
    <row r="111" spans="2:7" ht="12.75" customHeight="1">
      <c r="B111" s="11"/>
      <c r="C111" s="11"/>
      <c r="D111" s="11"/>
      <c r="E111" s="11"/>
      <c r="F111" s="11"/>
      <c r="G111" s="11"/>
    </row>
    <row r="112" spans="2:7" ht="12.75" customHeight="1">
      <c r="B112" s="11"/>
      <c r="C112" s="11"/>
      <c r="D112" s="11"/>
      <c r="E112" s="11"/>
      <c r="F112" s="11"/>
      <c r="G112" s="11"/>
    </row>
    <row r="113" spans="2:7" ht="12.75" customHeight="1">
      <c r="B113" s="11"/>
      <c r="C113" s="11"/>
      <c r="D113" s="11"/>
      <c r="E113" s="11"/>
      <c r="F113" s="11"/>
      <c r="G113" s="11"/>
    </row>
    <row r="114" spans="2:7" ht="12.75" customHeight="1">
      <c r="B114" s="11"/>
      <c r="C114" s="11"/>
      <c r="D114" s="11"/>
      <c r="E114" s="11"/>
      <c r="F114" s="11"/>
      <c r="G114" s="11"/>
    </row>
    <row r="115" spans="2:7" ht="12.75" customHeight="1">
      <c r="B115" s="11"/>
      <c r="C115" s="11"/>
      <c r="D115" s="11"/>
      <c r="E115" s="11"/>
      <c r="F115" s="11"/>
      <c r="G115" s="11"/>
    </row>
    <row r="116" spans="2:7" ht="12.75" customHeight="1">
      <c r="B116" s="11"/>
      <c r="C116" s="11"/>
      <c r="D116" s="11"/>
      <c r="E116" s="11"/>
      <c r="F116" s="11"/>
      <c r="G116" s="11"/>
    </row>
    <row r="117" spans="2:7" ht="12.75" customHeight="1">
      <c r="B117" s="11"/>
      <c r="C117" s="11"/>
      <c r="D117" s="11"/>
      <c r="E117" s="11"/>
      <c r="F117" s="11"/>
      <c r="G117" s="11"/>
    </row>
    <row r="118" spans="2:7" ht="12.75" customHeight="1">
      <c r="B118" s="11"/>
      <c r="C118" s="11"/>
      <c r="D118" s="11"/>
      <c r="E118" s="11"/>
      <c r="F118" s="11"/>
      <c r="G118" s="11"/>
    </row>
    <row r="119" spans="2:7" ht="12.75" customHeight="1">
      <c r="B119" s="11"/>
      <c r="C119" s="11"/>
      <c r="D119" s="11"/>
      <c r="E119" s="11"/>
      <c r="F119" s="11"/>
      <c r="G119" s="11"/>
    </row>
    <row r="120" spans="2:7" ht="12.75" customHeight="1">
      <c r="B120" s="11"/>
      <c r="C120" s="11"/>
      <c r="D120" s="11"/>
      <c r="E120" s="11"/>
      <c r="F120" s="11"/>
      <c r="G120" s="11"/>
    </row>
    <row r="121" spans="2:7" ht="12.75" customHeight="1">
      <c r="B121" s="11"/>
      <c r="C121" s="11"/>
      <c r="D121" s="11"/>
      <c r="E121" s="11"/>
      <c r="F121" s="11"/>
      <c r="G121" s="11"/>
    </row>
    <row r="122" spans="2:7" ht="12.75" customHeight="1">
      <c r="B122" s="11"/>
      <c r="C122" s="11"/>
      <c r="D122" s="11"/>
      <c r="E122" s="11"/>
      <c r="F122" s="11"/>
      <c r="G122" s="11"/>
    </row>
    <row r="123" spans="2:7" ht="12.75" customHeight="1">
      <c r="B123" s="11"/>
      <c r="C123" s="11"/>
      <c r="D123" s="11"/>
      <c r="E123" s="11"/>
      <c r="F123" s="11"/>
      <c r="G123" s="11"/>
    </row>
    <row r="124" spans="2:7" ht="12.75" customHeight="1">
      <c r="B124" s="11"/>
      <c r="C124" s="11"/>
      <c r="D124" s="11"/>
      <c r="E124" s="11"/>
      <c r="F124" s="11"/>
      <c r="G124" s="11"/>
    </row>
    <row r="125" spans="2:7" ht="12.75" customHeight="1">
      <c r="B125" s="11"/>
      <c r="C125" s="11"/>
      <c r="D125" s="11"/>
      <c r="E125" s="11"/>
      <c r="F125" s="11"/>
      <c r="G125" s="11"/>
    </row>
    <row r="126" spans="2:7" ht="12.75" customHeight="1">
      <c r="B126" s="11"/>
      <c r="C126" s="11"/>
      <c r="D126" s="11"/>
      <c r="E126" s="11"/>
      <c r="F126" s="11"/>
      <c r="G126" s="11"/>
    </row>
    <row r="127" spans="2:7" ht="12.75" customHeight="1">
      <c r="B127" s="11"/>
      <c r="C127" s="11"/>
      <c r="D127" s="11"/>
      <c r="E127" s="11"/>
      <c r="F127" s="11"/>
      <c r="G127" s="11"/>
    </row>
    <row r="128" spans="2:7" ht="12.75" customHeight="1">
      <c r="B128" s="11"/>
      <c r="C128" s="11"/>
      <c r="D128" s="11"/>
      <c r="E128" s="11"/>
      <c r="F128" s="11"/>
      <c r="G128" s="11"/>
    </row>
    <row r="129" spans="2:7" ht="12.75" customHeight="1">
      <c r="B129" s="11"/>
      <c r="C129" s="11"/>
      <c r="D129" s="11"/>
      <c r="E129" s="11"/>
      <c r="F129" s="11"/>
      <c r="G129" s="11"/>
    </row>
    <row r="130" spans="2:7" ht="12.75" customHeight="1">
      <c r="B130" s="11"/>
      <c r="C130" s="11"/>
      <c r="D130" s="11"/>
      <c r="E130" s="11"/>
      <c r="F130" s="11"/>
      <c r="G130" s="11"/>
    </row>
    <row r="131" spans="2:7" ht="12.75" customHeight="1">
      <c r="B131" s="11"/>
      <c r="C131" s="11"/>
      <c r="D131" s="11"/>
      <c r="E131" s="11"/>
      <c r="F131" s="11"/>
      <c r="G131" s="11"/>
    </row>
    <row r="132" spans="2:7" ht="12.75" customHeight="1">
      <c r="B132" s="11"/>
      <c r="C132" s="11"/>
      <c r="D132" s="11"/>
      <c r="E132" s="11"/>
      <c r="F132" s="11"/>
      <c r="G132" s="11"/>
    </row>
    <row r="133" spans="2:7" ht="12.75" customHeight="1">
      <c r="B133" s="11"/>
      <c r="C133" s="11"/>
      <c r="D133" s="11"/>
      <c r="E133" s="11"/>
      <c r="F133" s="11"/>
      <c r="G133" s="11"/>
    </row>
    <row r="134" spans="2:7" ht="12.75" customHeight="1">
      <c r="B134" s="11"/>
      <c r="C134" s="11"/>
      <c r="D134" s="11"/>
      <c r="E134" s="11"/>
      <c r="F134" s="11"/>
      <c r="G134" s="11"/>
    </row>
    <row r="135" spans="2:7" ht="12.75" customHeight="1">
      <c r="B135" s="11"/>
      <c r="C135" s="11"/>
      <c r="D135" s="11"/>
      <c r="E135" s="11"/>
      <c r="F135" s="11"/>
      <c r="G135" s="11"/>
    </row>
    <row r="136" spans="2:7" ht="12.75" customHeight="1">
      <c r="B136" s="11"/>
      <c r="C136" s="11"/>
      <c r="D136" s="11"/>
      <c r="E136" s="11"/>
      <c r="F136" s="11"/>
      <c r="G136" s="11"/>
    </row>
    <row r="137" spans="2:7" ht="12.75" customHeight="1">
      <c r="B137" s="11"/>
      <c r="C137" s="11"/>
      <c r="D137" s="11"/>
      <c r="E137" s="11"/>
      <c r="F137" s="11"/>
      <c r="G137" s="11"/>
    </row>
    <row r="138" spans="2:7" ht="12.75" customHeight="1">
      <c r="B138" s="11"/>
      <c r="C138" s="11"/>
      <c r="D138" s="11"/>
      <c r="E138" s="11"/>
      <c r="F138" s="11"/>
      <c r="G138" s="11"/>
    </row>
    <row r="139" spans="2:7" ht="12.75" customHeight="1">
      <c r="B139" s="11"/>
      <c r="C139" s="11"/>
      <c r="D139" s="11"/>
      <c r="E139" s="11"/>
      <c r="F139" s="11"/>
      <c r="G139" s="11"/>
    </row>
    <row r="140" spans="2:7" ht="12.75" customHeight="1">
      <c r="B140" s="11"/>
      <c r="C140" s="11"/>
      <c r="D140" s="11"/>
      <c r="E140" s="11"/>
      <c r="F140" s="11"/>
      <c r="G140" s="11"/>
    </row>
    <row r="141" spans="2:7" ht="12.75" customHeight="1">
      <c r="B141" s="11"/>
      <c r="C141" s="11"/>
      <c r="D141" s="11"/>
      <c r="E141" s="11"/>
      <c r="F141" s="11"/>
      <c r="G141" s="11"/>
    </row>
    <row r="142" spans="2:7" ht="12.75" customHeight="1">
      <c r="B142" s="11"/>
      <c r="C142" s="11"/>
      <c r="D142" s="11"/>
      <c r="E142" s="11"/>
      <c r="F142" s="11"/>
      <c r="G142" s="11"/>
    </row>
    <row r="143" spans="2:7" ht="12.75" customHeight="1">
      <c r="B143" s="11"/>
      <c r="C143" s="11"/>
      <c r="D143" s="11"/>
      <c r="E143" s="11"/>
      <c r="F143" s="11"/>
      <c r="G143" s="11"/>
    </row>
    <row r="144" spans="2:7" ht="12.75" customHeight="1">
      <c r="B144" s="11"/>
      <c r="C144" s="11"/>
      <c r="D144" s="11"/>
      <c r="E144" s="11"/>
      <c r="F144" s="11"/>
      <c r="G144" s="11"/>
    </row>
    <row r="145" spans="2:7" ht="12.75" customHeight="1">
      <c r="B145" s="11"/>
      <c r="C145" s="11"/>
      <c r="D145" s="11"/>
      <c r="E145" s="11"/>
      <c r="F145" s="11"/>
      <c r="G145" s="11"/>
    </row>
    <row r="146" spans="2:7" ht="12.75" customHeight="1">
      <c r="B146" s="11"/>
      <c r="C146" s="11"/>
      <c r="D146" s="11"/>
      <c r="E146" s="11"/>
      <c r="F146" s="11"/>
      <c r="G146" s="11"/>
    </row>
    <row r="147" spans="2:7" ht="12.75" customHeight="1">
      <c r="B147" s="11"/>
      <c r="C147" s="11"/>
      <c r="D147" s="11"/>
      <c r="E147" s="11"/>
      <c r="F147" s="11"/>
      <c r="G147" s="11"/>
    </row>
    <row r="148" spans="2:7" ht="12.75" customHeight="1">
      <c r="B148" s="11"/>
      <c r="C148" s="11"/>
      <c r="D148" s="11"/>
      <c r="E148" s="11"/>
      <c r="F148" s="11"/>
      <c r="G148" s="11"/>
    </row>
    <row r="149" spans="2:7" ht="12.75" customHeight="1">
      <c r="B149" s="11"/>
      <c r="C149" s="11"/>
      <c r="D149" s="11"/>
      <c r="E149" s="11"/>
      <c r="F149" s="11"/>
      <c r="G149" s="11"/>
    </row>
    <row r="150" spans="2:7" ht="12.75" customHeight="1">
      <c r="B150" s="11"/>
      <c r="C150" s="11"/>
      <c r="D150" s="11"/>
      <c r="E150" s="11"/>
      <c r="F150" s="11"/>
      <c r="G150" s="11"/>
    </row>
    <row r="151" spans="2:7" ht="12.75" customHeight="1">
      <c r="B151" s="11"/>
      <c r="C151" s="11"/>
      <c r="D151" s="11"/>
      <c r="E151" s="11"/>
      <c r="F151" s="11"/>
      <c r="G151" s="11"/>
    </row>
    <row r="152" spans="2:7" ht="12.75" customHeight="1">
      <c r="B152" s="11"/>
      <c r="C152" s="11"/>
      <c r="D152" s="11"/>
      <c r="E152" s="11"/>
      <c r="F152" s="11"/>
      <c r="G152" s="11"/>
    </row>
    <row r="153" spans="2:7" ht="12.75" customHeight="1">
      <c r="B153" s="11"/>
      <c r="C153" s="11"/>
      <c r="D153" s="11"/>
      <c r="E153" s="11"/>
      <c r="F153" s="11"/>
      <c r="G153" s="11"/>
    </row>
    <row r="154" spans="2:7" ht="12.75" customHeight="1">
      <c r="B154" s="11"/>
      <c r="C154" s="11"/>
      <c r="D154" s="11"/>
      <c r="E154" s="11"/>
      <c r="F154" s="11"/>
      <c r="G154" s="11"/>
    </row>
    <row r="155" spans="2:7" ht="12.75" customHeight="1">
      <c r="B155" s="11"/>
      <c r="C155" s="11"/>
      <c r="D155" s="11"/>
      <c r="E155" s="11"/>
      <c r="F155" s="11"/>
      <c r="G155" s="11"/>
    </row>
    <row r="156" spans="2:7" ht="12.75" customHeight="1">
      <c r="B156" s="11"/>
      <c r="C156" s="11"/>
      <c r="D156" s="11"/>
      <c r="E156" s="11"/>
      <c r="F156" s="11"/>
      <c r="G156" s="11"/>
    </row>
    <row r="157" spans="2:7" ht="12.75" customHeight="1">
      <c r="B157" s="11"/>
      <c r="C157" s="11"/>
      <c r="D157" s="11"/>
      <c r="E157" s="11"/>
      <c r="F157" s="11"/>
      <c r="G157" s="11"/>
    </row>
    <row r="158" spans="2:7" ht="12.75" customHeight="1">
      <c r="B158" s="11"/>
      <c r="C158" s="11"/>
      <c r="D158" s="11"/>
      <c r="E158" s="11"/>
      <c r="F158" s="11"/>
      <c r="G158" s="11"/>
    </row>
    <row r="159" spans="2:7" ht="12.75" customHeight="1">
      <c r="B159" s="11"/>
      <c r="C159" s="11"/>
      <c r="D159" s="11"/>
      <c r="E159" s="11"/>
      <c r="F159" s="11"/>
      <c r="G159" s="11"/>
    </row>
    <row r="160" spans="2:7" ht="12.75" customHeight="1">
      <c r="B160" s="11"/>
      <c r="C160" s="11"/>
      <c r="D160" s="11"/>
      <c r="E160" s="11"/>
      <c r="F160" s="11"/>
      <c r="G160" s="11"/>
    </row>
    <row r="161" spans="2:7" ht="12.75" customHeight="1">
      <c r="B161" s="11"/>
      <c r="C161" s="11"/>
      <c r="D161" s="11"/>
      <c r="E161" s="11"/>
      <c r="F161" s="11"/>
      <c r="G161" s="11"/>
    </row>
    <row r="162" spans="2:7" ht="12.75" customHeight="1">
      <c r="B162" s="11"/>
      <c r="C162" s="11"/>
      <c r="D162" s="11"/>
      <c r="E162" s="11"/>
      <c r="F162" s="11"/>
      <c r="G162" s="11"/>
    </row>
    <row r="163" spans="2:7" ht="12.75" customHeight="1">
      <c r="B163" s="11"/>
      <c r="C163" s="11"/>
      <c r="D163" s="11"/>
      <c r="E163" s="11"/>
      <c r="F163" s="11"/>
      <c r="G163" s="11"/>
    </row>
    <row r="164" spans="2:7" ht="12.75" customHeight="1">
      <c r="B164" s="11"/>
      <c r="C164" s="11"/>
      <c r="D164" s="11"/>
      <c r="E164" s="11"/>
      <c r="F164" s="11"/>
      <c r="G164" s="11"/>
    </row>
    <row r="165" spans="2:7" ht="12.75" customHeight="1">
      <c r="B165" s="11"/>
      <c r="C165" s="11"/>
      <c r="D165" s="11"/>
      <c r="E165" s="11"/>
      <c r="F165" s="11"/>
      <c r="G165" s="11"/>
    </row>
    <row r="166" spans="2:7" ht="12.75" customHeight="1">
      <c r="B166" s="11"/>
      <c r="C166" s="11"/>
      <c r="D166" s="11"/>
      <c r="E166" s="11"/>
      <c r="F166" s="11"/>
      <c r="G166" s="11"/>
    </row>
    <row r="167" spans="2:7" ht="12.75" customHeight="1">
      <c r="B167" s="11"/>
      <c r="C167" s="11"/>
      <c r="D167" s="11"/>
      <c r="E167" s="11"/>
      <c r="F167" s="11"/>
      <c r="G167" s="11"/>
    </row>
    <row r="168" spans="2:7" ht="12.75" customHeight="1">
      <c r="B168" s="11"/>
      <c r="C168" s="11"/>
      <c r="D168" s="11"/>
      <c r="E168" s="11"/>
      <c r="F168" s="11"/>
      <c r="G168" s="11"/>
    </row>
    <row r="169" spans="2:7" ht="12.75" customHeight="1">
      <c r="B169" s="11"/>
      <c r="C169" s="11"/>
      <c r="D169" s="11"/>
      <c r="E169" s="11"/>
      <c r="F169" s="11"/>
      <c r="G169" s="11"/>
    </row>
    <row r="170" spans="2:7" ht="12.75" customHeight="1">
      <c r="B170" s="11"/>
      <c r="C170" s="11"/>
      <c r="D170" s="11"/>
      <c r="E170" s="11"/>
      <c r="F170" s="11"/>
      <c r="G170" s="11"/>
    </row>
    <row r="171" spans="2:7" ht="12.75" customHeight="1">
      <c r="B171" s="11"/>
      <c r="C171" s="11"/>
      <c r="D171" s="11"/>
      <c r="E171" s="11"/>
      <c r="F171" s="11"/>
      <c r="G171" s="11"/>
    </row>
    <row r="172" spans="2:7" ht="12.75" customHeight="1">
      <c r="B172" s="11"/>
      <c r="C172" s="11"/>
      <c r="D172" s="11"/>
      <c r="E172" s="11"/>
      <c r="F172" s="11"/>
      <c r="G172" s="11"/>
    </row>
    <row r="173" spans="2:7" ht="12.75" customHeight="1">
      <c r="B173" s="11"/>
      <c r="C173" s="11"/>
      <c r="D173" s="11"/>
      <c r="E173" s="11"/>
      <c r="F173" s="11"/>
      <c r="G173" s="11"/>
    </row>
    <row r="174" spans="2:7" ht="12.75" customHeight="1">
      <c r="B174" s="11"/>
      <c r="C174" s="11"/>
      <c r="D174" s="11"/>
      <c r="E174" s="11"/>
      <c r="F174" s="11"/>
      <c r="G174" s="11"/>
    </row>
    <row r="175" spans="2:7" ht="12.75" customHeight="1">
      <c r="B175" s="11"/>
      <c r="C175" s="11"/>
      <c r="D175" s="11"/>
      <c r="E175" s="11"/>
      <c r="F175" s="11"/>
      <c r="G175" s="11"/>
    </row>
    <row r="176" spans="2:7" ht="12.75" customHeight="1">
      <c r="B176" s="11"/>
      <c r="C176" s="11"/>
      <c r="D176" s="11"/>
      <c r="E176" s="11"/>
      <c r="F176" s="11"/>
      <c r="G176" s="11"/>
    </row>
    <row r="177" spans="2:7" ht="12.75" customHeight="1">
      <c r="B177" s="11"/>
      <c r="C177" s="11"/>
      <c r="D177" s="11"/>
      <c r="E177" s="11"/>
      <c r="F177" s="11"/>
      <c r="G177" s="11"/>
    </row>
    <row r="178" spans="2:7" ht="12.75" customHeight="1">
      <c r="B178" s="11"/>
      <c r="C178" s="11"/>
      <c r="D178" s="11"/>
      <c r="E178" s="11"/>
      <c r="F178" s="11"/>
      <c r="G178" s="11"/>
    </row>
    <row r="179" spans="2:7" ht="12.75" customHeight="1">
      <c r="B179" s="11"/>
      <c r="C179" s="11"/>
      <c r="D179" s="11"/>
      <c r="E179" s="11"/>
      <c r="F179" s="11"/>
      <c r="G179" s="11"/>
    </row>
    <row r="180" spans="2:7" ht="12.75" customHeight="1">
      <c r="B180" s="11"/>
      <c r="C180" s="11"/>
      <c r="D180" s="11"/>
      <c r="E180" s="11"/>
      <c r="F180" s="11"/>
      <c r="G180" s="11"/>
    </row>
    <row r="181" spans="2:7" ht="12.75" customHeight="1">
      <c r="B181" s="11"/>
      <c r="C181" s="11"/>
      <c r="D181" s="11"/>
      <c r="E181" s="11"/>
      <c r="F181" s="11"/>
      <c r="G181" s="11"/>
    </row>
    <row r="182" spans="2:7" ht="12.75" customHeight="1">
      <c r="B182" s="11"/>
      <c r="C182" s="11"/>
      <c r="D182" s="11"/>
      <c r="E182" s="11"/>
      <c r="F182" s="11"/>
      <c r="G182" s="11"/>
    </row>
    <row r="183" spans="2:7" ht="12.75" customHeight="1">
      <c r="B183" s="11"/>
      <c r="C183" s="11"/>
      <c r="D183" s="11"/>
      <c r="E183" s="11"/>
      <c r="F183" s="11"/>
      <c r="G183" s="11"/>
    </row>
    <row r="184" spans="2:7" ht="12.75" customHeight="1">
      <c r="B184" s="11"/>
      <c r="C184" s="11"/>
      <c r="D184" s="11"/>
      <c r="E184" s="11"/>
      <c r="F184" s="11"/>
      <c r="G184" s="11"/>
    </row>
    <row r="185" spans="2:7" ht="12.75" customHeight="1">
      <c r="B185" s="11"/>
      <c r="C185" s="11"/>
      <c r="D185" s="11"/>
      <c r="E185" s="11"/>
      <c r="F185" s="11"/>
      <c r="G185" s="11"/>
    </row>
    <row r="186" spans="2:7" ht="12.75" customHeight="1">
      <c r="B186" s="11"/>
      <c r="C186" s="11"/>
      <c r="D186" s="11"/>
      <c r="E186" s="11"/>
      <c r="F186" s="11"/>
      <c r="G186" s="11"/>
    </row>
    <row r="187" spans="2:7" ht="12.75" customHeight="1">
      <c r="B187" s="11"/>
      <c r="C187" s="11"/>
      <c r="D187" s="11"/>
      <c r="E187" s="11"/>
      <c r="F187" s="11"/>
      <c r="G187" s="11"/>
    </row>
    <row r="188" spans="2:7" ht="12.75" customHeight="1">
      <c r="B188" s="11"/>
      <c r="C188" s="11"/>
      <c r="D188" s="11"/>
      <c r="E188" s="11"/>
      <c r="F188" s="11"/>
      <c r="G188" s="11"/>
    </row>
    <row r="189" spans="2:7" ht="12.75" customHeight="1">
      <c r="B189" s="11"/>
      <c r="C189" s="11"/>
      <c r="D189" s="11"/>
      <c r="E189" s="11"/>
      <c r="F189" s="11"/>
      <c r="G189" s="11"/>
    </row>
    <row r="190" spans="2:7" ht="12.75" customHeight="1">
      <c r="B190" s="11"/>
      <c r="C190" s="11"/>
      <c r="D190" s="11"/>
      <c r="E190" s="11"/>
      <c r="F190" s="11"/>
      <c r="G190" s="11"/>
    </row>
    <row r="191" spans="2:7" ht="12.75" customHeight="1">
      <c r="B191" s="11"/>
      <c r="C191" s="11"/>
      <c r="D191" s="11"/>
      <c r="E191" s="11"/>
      <c r="F191" s="11"/>
      <c r="G191" s="11"/>
    </row>
    <row r="192" spans="2:7" ht="12.75" customHeight="1">
      <c r="B192" s="11"/>
      <c r="C192" s="11"/>
      <c r="D192" s="11"/>
      <c r="E192" s="11"/>
      <c r="F192" s="11"/>
      <c r="G192" s="11"/>
    </row>
    <row r="193" spans="2:7" ht="12.75" customHeight="1">
      <c r="B193" s="11"/>
      <c r="C193" s="11"/>
      <c r="D193" s="11"/>
      <c r="E193" s="11"/>
      <c r="F193" s="11"/>
      <c r="G193" s="11"/>
    </row>
    <row r="194" spans="2:7" ht="12.75" customHeight="1">
      <c r="B194" s="11"/>
      <c r="C194" s="11"/>
      <c r="D194" s="11"/>
      <c r="E194" s="11"/>
      <c r="F194" s="11"/>
      <c r="G194" s="11"/>
    </row>
    <row r="195" spans="2:7" ht="12.75" customHeight="1">
      <c r="B195" s="11"/>
      <c r="C195" s="11"/>
      <c r="D195" s="11"/>
      <c r="E195" s="11"/>
      <c r="F195" s="11"/>
      <c r="G195" s="11"/>
    </row>
    <row r="196" spans="2:7" ht="12.75" customHeight="1">
      <c r="B196" s="11"/>
      <c r="C196" s="11"/>
      <c r="D196" s="11"/>
      <c r="E196" s="11"/>
      <c r="F196" s="11"/>
      <c r="G196" s="11"/>
    </row>
    <row r="197" spans="2:7" ht="12.75" customHeight="1">
      <c r="B197" s="11"/>
      <c r="C197" s="11"/>
      <c r="D197" s="11"/>
      <c r="E197" s="11"/>
      <c r="F197" s="11"/>
      <c r="G197" s="11"/>
    </row>
    <row r="198" spans="2:7" ht="12.75" customHeight="1">
      <c r="B198" s="11"/>
      <c r="C198" s="11"/>
      <c r="D198" s="11"/>
      <c r="E198" s="11"/>
      <c r="F198" s="11"/>
      <c r="G198" s="11"/>
    </row>
    <row r="199" spans="2:7" ht="12.75" customHeight="1">
      <c r="B199" s="11"/>
      <c r="C199" s="11"/>
      <c r="D199" s="11"/>
      <c r="E199" s="11"/>
      <c r="F199" s="11"/>
      <c r="G199" s="11"/>
    </row>
    <row r="200" spans="2:7" ht="12.75" customHeight="1">
      <c r="B200" s="11"/>
      <c r="C200" s="11"/>
      <c r="D200" s="11"/>
      <c r="E200" s="11"/>
      <c r="F200" s="11"/>
      <c r="G200" s="11"/>
    </row>
    <row r="201" spans="2:7" ht="12.75" customHeight="1">
      <c r="B201" s="11"/>
      <c r="C201" s="11"/>
      <c r="D201" s="11"/>
      <c r="E201" s="11"/>
      <c r="F201" s="11"/>
      <c r="G201" s="11"/>
    </row>
    <row r="202" spans="2:7" ht="12.75" customHeight="1">
      <c r="B202" s="11"/>
      <c r="C202" s="11"/>
      <c r="D202" s="11"/>
      <c r="E202" s="11"/>
      <c r="F202" s="11"/>
      <c r="G202" s="11"/>
    </row>
    <row r="203" spans="2:7" ht="12.75" customHeight="1">
      <c r="B203" s="11"/>
      <c r="C203" s="11"/>
      <c r="D203" s="11"/>
      <c r="E203" s="11"/>
      <c r="F203" s="11"/>
      <c r="G203" s="11"/>
    </row>
    <row r="204" spans="2:7" ht="12.75" customHeight="1">
      <c r="B204" s="11"/>
      <c r="C204" s="11"/>
      <c r="D204" s="11"/>
      <c r="E204" s="11"/>
      <c r="F204" s="11"/>
      <c r="G204" s="11"/>
    </row>
    <row r="205" spans="2:7" ht="12.75" customHeight="1">
      <c r="B205" s="11"/>
      <c r="C205" s="11"/>
      <c r="D205" s="11"/>
      <c r="E205" s="11"/>
      <c r="F205" s="11"/>
      <c r="G205" s="11"/>
    </row>
    <row r="206" spans="2:7" ht="12.75" customHeight="1">
      <c r="B206" s="11"/>
      <c r="C206" s="11"/>
      <c r="D206" s="11"/>
      <c r="E206" s="11"/>
      <c r="F206" s="11"/>
      <c r="G206" s="11"/>
    </row>
    <row r="207" spans="2:7" ht="12.75" customHeight="1">
      <c r="B207" s="11"/>
      <c r="C207" s="11"/>
      <c r="D207" s="11"/>
      <c r="E207" s="11"/>
      <c r="F207" s="11"/>
      <c r="G207" s="11"/>
    </row>
    <row r="208" spans="2:7" ht="12.75" customHeight="1">
      <c r="B208" s="11"/>
      <c r="C208" s="11"/>
      <c r="D208" s="11"/>
      <c r="E208" s="11"/>
      <c r="F208" s="11"/>
      <c r="G208" s="11"/>
    </row>
    <row r="209" spans="2:7" ht="12.75" customHeight="1">
      <c r="B209" s="11"/>
      <c r="C209" s="11"/>
      <c r="D209" s="11"/>
      <c r="E209" s="11"/>
      <c r="F209" s="11"/>
      <c r="G209" s="11"/>
    </row>
    <row r="210" spans="2:7" ht="12.75" customHeight="1">
      <c r="B210" s="11"/>
      <c r="C210" s="11"/>
      <c r="D210" s="11"/>
      <c r="E210" s="11"/>
      <c r="F210" s="11"/>
      <c r="G210" s="11"/>
    </row>
    <row r="211" spans="2:7" ht="12.75" customHeight="1">
      <c r="B211" s="11"/>
      <c r="C211" s="11"/>
      <c r="D211" s="11"/>
      <c r="E211" s="11"/>
      <c r="F211" s="11"/>
      <c r="G211" s="11"/>
    </row>
    <row r="212" spans="2:7" ht="12.75" customHeight="1">
      <c r="B212" s="11"/>
      <c r="C212" s="11"/>
      <c r="D212" s="11"/>
      <c r="E212" s="11"/>
      <c r="F212" s="11"/>
      <c r="G212" s="11"/>
    </row>
    <row r="213" spans="2:7" ht="12.75" customHeight="1">
      <c r="B213" s="11"/>
      <c r="C213" s="11"/>
      <c r="D213" s="11"/>
      <c r="E213" s="11"/>
      <c r="F213" s="11"/>
      <c r="G213" s="11"/>
    </row>
    <row r="214" spans="2:7" ht="12.75" customHeight="1">
      <c r="B214" s="11"/>
      <c r="C214" s="11"/>
      <c r="D214" s="11"/>
      <c r="E214" s="11"/>
      <c r="F214" s="11"/>
      <c r="G214" s="11"/>
    </row>
    <row r="215" spans="2:7" ht="12.75" customHeight="1">
      <c r="B215" s="11"/>
      <c r="C215" s="11"/>
      <c r="D215" s="11"/>
      <c r="E215" s="11"/>
      <c r="F215" s="11"/>
      <c r="G215" s="11"/>
    </row>
    <row r="216" spans="2:7" ht="12.75" customHeight="1">
      <c r="B216" s="11"/>
      <c r="C216" s="11"/>
      <c r="D216" s="11"/>
      <c r="E216" s="11"/>
      <c r="F216" s="11"/>
      <c r="G216" s="11"/>
    </row>
    <row r="217" spans="2:7" ht="12.75" customHeight="1">
      <c r="B217" s="11"/>
      <c r="C217" s="11"/>
      <c r="D217" s="11"/>
      <c r="E217" s="11"/>
      <c r="F217" s="11"/>
      <c r="G217" s="11"/>
    </row>
    <row r="218" spans="2:7" ht="12.75" customHeight="1">
      <c r="B218" s="11"/>
      <c r="C218" s="11"/>
      <c r="D218" s="11"/>
      <c r="E218" s="11"/>
      <c r="F218" s="11"/>
      <c r="G218" s="11"/>
    </row>
    <row r="219" spans="2:7" ht="12.75" customHeight="1">
      <c r="B219" s="11"/>
      <c r="C219" s="11"/>
      <c r="D219" s="11"/>
      <c r="E219" s="11"/>
      <c r="F219" s="11"/>
      <c r="G219" s="11"/>
    </row>
    <row r="220" spans="2:7" ht="12.75" customHeight="1">
      <c r="B220" s="11"/>
      <c r="C220" s="11"/>
      <c r="D220" s="11"/>
      <c r="E220" s="11"/>
      <c r="F220" s="11"/>
      <c r="G220" s="11"/>
    </row>
    <row r="221" spans="2:7" ht="12.75" customHeight="1">
      <c r="B221" s="11"/>
      <c r="C221" s="11"/>
      <c r="D221" s="11"/>
      <c r="E221" s="11"/>
      <c r="F221" s="11"/>
      <c r="G221" s="11"/>
    </row>
    <row r="222" spans="2:7" ht="12.75" customHeight="1">
      <c r="B222" s="11"/>
      <c r="C222" s="11"/>
      <c r="D222" s="11"/>
      <c r="E222" s="11"/>
      <c r="F222" s="11"/>
      <c r="G222" s="11"/>
    </row>
    <row r="223" spans="2:7" ht="12.75" customHeight="1">
      <c r="B223" s="11"/>
      <c r="C223" s="11"/>
      <c r="D223" s="11"/>
      <c r="E223" s="11"/>
      <c r="F223" s="11"/>
      <c r="G223" s="11"/>
    </row>
    <row r="224" spans="2:7" ht="12.75" customHeight="1">
      <c r="B224" s="11"/>
      <c r="C224" s="11"/>
      <c r="D224" s="11"/>
      <c r="E224" s="11"/>
      <c r="F224" s="11"/>
      <c r="G224" s="11"/>
    </row>
    <row r="225" spans="2:7" ht="12.75" customHeight="1">
      <c r="B225" s="11"/>
      <c r="C225" s="11"/>
      <c r="D225" s="11"/>
      <c r="E225" s="11"/>
      <c r="F225" s="11"/>
      <c r="G225" s="11"/>
    </row>
    <row r="226" spans="2:7" ht="12.75" customHeight="1">
      <c r="B226" s="11"/>
      <c r="C226" s="11"/>
      <c r="D226" s="11"/>
      <c r="E226" s="11"/>
      <c r="F226" s="11"/>
      <c r="G226" s="11"/>
    </row>
    <row r="227" spans="2:7" ht="12.75" customHeight="1">
      <c r="B227" s="11"/>
      <c r="C227" s="11"/>
      <c r="D227" s="11"/>
      <c r="E227" s="11"/>
      <c r="F227" s="11"/>
      <c r="G227" s="11"/>
    </row>
    <row r="228" spans="2:7" ht="12.75" customHeight="1">
      <c r="B228" s="11"/>
      <c r="C228" s="11"/>
      <c r="D228" s="11"/>
      <c r="E228" s="11"/>
      <c r="F228" s="11"/>
      <c r="G228" s="11"/>
    </row>
    <row r="229" spans="2:7" ht="12.75" customHeight="1">
      <c r="B229" s="11"/>
      <c r="C229" s="11"/>
      <c r="D229" s="11"/>
      <c r="E229" s="11"/>
      <c r="F229" s="11"/>
      <c r="G229" s="11"/>
    </row>
    <row r="230" spans="2:7" ht="12.75" customHeight="1">
      <c r="B230" s="11"/>
      <c r="C230" s="11"/>
      <c r="D230" s="11"/>
      <c r="E230" s="11"/>
      <c r="F230" s="11"/>
      <c r="G230" s="11"/>
    </row>
    <row r="231" spans="2:7" ht="12.75" customHeight="1">
      <c r="B231" s="11"/>
      <c r="C231" s="11"/>
      <c r="D231" s="11"/>
      <c r="E231" s="11"/>
      <c r="F231" s="11"/>
      <c r="G231" s="11"/>
    </row>
    <row r="232" spans="2:7" ht="12.75" customHeight="1">
      <c r="B232" s="11"/>
      <c r="C232" s="11"/>
      <c r="D232" s="11"/>
      <c r="E232" s="11"/>
      <c r="F232" s="11"/>
      <c r="G232" s="11"/>
    </row>
    <row r="233" spans="2:7" ht="12.75" customHeight="1">
      <c r="B233" s="11"/>
      <c r="C233" s="11"/>
      <c r="D233" s="11"/>
      <c r="E233" s="11"/>
      <c r="F233" s="11"/>
      <c r="G233" s="11"/>
    </row>
    <row r="234" spans="2:7" ht="12.75" customHeight="1">
      <c r="B234" s="11"/>
      <c r="C234" s="11"/>
      <c r="D234" s="11"/>
      <c r="E234" s="11"/>
      <c r="F234" s="11"/>
      <c r="G234" s="11"/>
    </row>
    <row r="235" spans="2:7" ht="12.75" customHeight="1">
      <c r="B235" s="11"/>
      <c r="C235" s="11"/>
      <c r="D235" s="11"/>
      <c r="E235" s="11"/>
      <c r="F235" s="11"/>
      <c r="G235" s="11"/>
    </row>
    <row r="236" spans="2:7" ht="12.75" customHeight="1">
      <c r="B236" s="11"/>
      <c r="C236" s="11"/>
      <c r="D236" s="11"/>
      <c r="E236" s="11"/>
      <c r="F236" s="11"/>
      <c r="G236" s="11"/>
    </row>
    <row r="237" spans="2:7" ht="12.75" customHeight="1">
      <c r="B237" s="11"/>
      <c r="C237" s="11"/>
      <c r="D237" s="11"/>
      <c r="E237" s="11"/>
      <c r="F237" s="11"/>
      <c r="G237" s="11"/>
    </row>
    <row r="238" spans="2:7" ht="12.75" customHeight="1">
      <c r="B238" s="11"/>
      <c r="C238" s="11"/>
      <c r="D238" s="11"/>
      <c r="E238" s="11"/>
      <c r="F238" s="11"/>
      <c r="G238" s="11"/>
    </row>
    <row r="239" spans="2:7" ht="12.75" customHeight="1">
      <c r="B239" s="11"/>
      <c r="C239" s="11"/>
      <c r="D239" s="11"/>
      <c r="E239" s="11"/>
      <c r="F239" s="11"/>
      <c r="G239" s="11"/>
    </row>
    <row r="240" spans="2:7" ht="12.75" customHeight="1">
      <c r="B240" s="11"/>
      <c r="C240" s="11"/>
      <c r="D240" s="11"/>
      <c r="E240" s="11"/>
      <c r="F240" s="11"/>
      <c r="G240" s="11"/>
    </row>
    <row r="241" spans="2:7" ht="12.75" customHeight="1">
      <c r="B241" s="11"/>
      <c r="C241" s="11"/>
      <c r="D241" s="11"/>
      <c r="E241" s="11"/>
      <c r="F241" s="11"/>
      <c r="G241" s="11"/>
    </row>
    <row r="242" spans="2:7" ht="12.75" customHeight="1">
      <c r="B242" s="11"/>
      <c r="C242" s="11"/>
      <c r="D242" s="11"/>
      <c r="E242" s="11"/>
      <c r="F242" s="11"/>
      <c r="G242" s="11"/>
    </row>
    <row r="243" spans="2:7" ht="12.75" customHeight="1">
      <c r="B243" s="11"/>
      <c r="C243" s="11"/>
      <c r="D243" s="11"/>
      <c r="E243" s="11"/>
      <c r="F243" s="11"/>
      <c r="G243" s="11"/>
    </row>
    <row r="244" spans="2:7" ht="12.75" customHeight="1">
      <c r="B244" s="11"/>
      <c r="C244" s="11"/>
      <c r="D244" s="11"/>
      <c r="E244" s="11"/>
      <c r="F244" s="11"/>
      <c r="G244" s="11"/>
    </row>
    <row r="245" spans="2:7" ht="12.75" customHeight="1">
      <c r="B245" s="11"/>
      <c r="C245" s="11"/>
      <c r="D245" s="11"/>
      <c r="E245" s="11"/>
      <c r="F245" s="11"/>
      <c r="G245" s="11"/>
    </row>
    <row r="246" spans="2:7" ht="12.75" customHeight="1">
      <c r="B246" s="11"/>
      <c r="C246" s="11"/>
      <c r="D246" s="11"/>
      <c r="E246" s="11"/>
      <c r="F246" s="11"/>
      <c r="G246" s="11"/>
    </row>
    <row r="247" spans="2:7" ht="12.75" customHeight="1">
      <c r="B247" s="11"/>
      <c r="C247" s="11"/>
      <c r="D247" s="11"/>
      <c r="E247" s="11"/>
      <c r="F247" s="11"/>
      <c r="G247" s="11"/>
    </row>
    <row r="248" spans="2:7" ht="12.75" customHeight="1">
      <c r="B248" s="11"/>
      <c r="C248" s="11"/>
      <c r="D248" s="11"/>
      <c r="E248" s="11"/>
      <c r="F248" s="11"/>
      <c r="G248" s="11"/>
    </row>
    <row r="249" spans="2:7" ht="12.75" customHeight="1">
      <c r="B249" s="11"/>
      <c r="C249" s="11"/>
      <c r="D249" s="11"/>
      <c r="E249" s="11"/>
      <c r="F249" s="11"/>
      <c r="G249" s="11"/>
    </row>
    <row r="250" spans="2:7" ht="12.75" customHeight="1">
      <c r="B250" s="11"/>
      <c r="C250" s="11"/>
      <c r="D250" s="11"/>
      <c r="E250" s="11"/>
      <c r="F250" s="11"/>
      <c r="G250" s="11"/>
    </row>
    <row r="251" spans="2:7" ht="12.75" customHeight="1">
      <c r="B251" s="11"/>
      <c r="C251" s="11"/>
      <c r="D251" s="11"/>
      <c r="E251" s="11"/>
      <c r="F251" s="11"/>
      <c r="G251" s="11"/>
    </row>
    <row r="252" spans="2:7" ht="12.75" customHeight="1">
      <c r="B252" s="11"/>
      <c r="C252" s="11"/>
      <c r="D252" s="11"/>
      <c r="E252" s="11"/>
      <c r="F252" s="11"/>
      <c r="G252" s="11"/>
    </row>
    <row r="253" spans="2:7" ht="12.75" customHeight="1">
      <c r="B253" s="11"/>
      <c r="C253" s="11"/>
      <c r="D253" s="11"/>
      <c r="E253" s="11"/>
      <c r="F253" s="11"/>
      <c r="G253" s="11"/>
    </row>
    <row r="254" spans="2:7" ht="12.75" customHeight="1">
      <c r="B254" s="11"/>
      <c r="C254" s="11"/>
      <c r="D254" s="11"/>
      <c r="E254" s="11"/>
      <c r="F254" s="11"/>
      <c r="G254" s="11"/>
    </row>
    <row r="255" spans="2:7" ht="12.75" customHeight="1">
      <c r="B255" s="11"/>
      <c r="C255" s="11"/>
      <c r="D255" s="11"/>
      <c r="E255" s="11"/>
      <c r="F255" s="11"/>
      <c r="G255" s="11"/>
    </row>
    <row r="256" spans="2:7" ht="12.75" customHeight="1">
      <c r="B256" s="11"/>
      <c r="C256" s="11"/>
      <c r="D256" s="11"/>
      <c r="E256" s="11"/>
      <c r="F256" s="11"/>
      <c r="G256" s="11"/>
    </row>
    <row r="257" spans="2:7" ht="12.75" customHeight="1">
      <c r="B257" s="11"/>
      <c r="C257" s="11"/>
      <c r="D257" s="11"/>
      <c r="E257" s="11"/>
      <c r="F257" s="11"/>
      <c r="G257" s="11"/>
    </row>
    <row r="258" spans="2:7" ht="12.75" customHeight="1">
      <c r="B258" s="11"/>
      <c r="C258" s="11"/>
      <c r="D258" s="11"/>
      <c r="E258" s="11"/>
      <c r="F258" s="11"/>
      <c r="G258" s="11"/>
    </row>
    <row r="259" spans="2:7" ht="12.75" customHeight="1">
      <c r="B259" s="11"/>
      <c r="C259" s="11"/>
      <c r="D259" s="11"/>
      <c r="E259" s="11"/>
      <c r="F259" s="11"/>
      <c r="G259" s="11"/>
    </row>
    <row r="260" spans="2:7" ht="12.75" customHeight="1">
      <c r="B260" s="11"/>
      <c r="C260" s="11"/>
      <c r="D260" s="11"/>
      <c r="E260" s="11"/>
      <c r="F260" s="11"/>
      <c r="G260" s="11"/>
    </row>
    <row r="261" spans="2:7" ht="12.75" customHeight="1">
      <c r="B261" s="11"/>
      <c r="C261" s="11"/>
      <c r="D261" s="11"/>
      <c r="E261" s="11"/>
      <c r="F261" s="11"/>
      <c r="G261" s="11"/>
    </row>
    <row r="262" spans="2:7" ht="12.75" customHeight="1">
      <c r="B262" s="11"/>
      <c r="C262" s="11"/>
      <c r="D262" s="11"/>
      <c r="E262" s="11"/>
      <c r="F262" s="11"/>
      <c r="G262" s="11"/>
    </row>
    <row r="263" spans="2:7" ht="12.75" customHeight="1">
      <c r="B263" s="11"/>
      <c r="C263" s="11"/>
      <c r="D263" s="11"/>
      <c r="E263" s="11"/>
      <c r="F263" s="11"/>
      <c r="G263" s="11"/>
    </row>
    <row r="264" spans="2:7" ht="12.75" customHeight="1">
      <c r="B264" s="11"/>
      <c r="C264" s="11"/>
      <c r="D264" s="11"/>
      <c r="E264" s="11"/>
      <c r="F264" s="11"/>
      <c r="G264" s="11"/>
    </row>
    <row r="265" spans="2:7" ht="12.75" customHeight="1">
      <c r="B265" s="11"/>
      <c r="C265" s="11"/>
      <c r="D265" s="11"/>
      <c r="E265" s="11"/>
      <c r="F265" s="11"/>
      <c r="G265" s="11"/>
    </row>
    <row r="266" spans="2:7" ht="12.75" customHeight="1">
      <c r="B266" s="11"/>
      <c r="C266" s="11"/>
      <c r="D266" s="11"/>
      <c r="E266" s="11"/>
      <c r="F266" s="11"/>
      <c r="G266" s="11"/>
    </row>
    <row r="267" spans="2:7" ht="12.75" customHeight="1">
      <c r="B267" s="11"/>
      <c r="C267" s="11"/>
      <c r="D267" s="11"/>
      <c r="E267" s="11"/>
      <c r="F267" s="11"/>
      <c r="G267" s="11"/>
    </row>
    <row r="268" spans="2:7" ht="12.75" customHeight="1">
      <c r="B268" s="11"/>
      <c r="C268" s="11"/>
      <c r="D268" s="11"/>
      <c r="E268" s="11"/>
      <c r="F268" s="11"/>
      <c r="G268" s="11"/>
    </row>
    <row r="269" spans="2:7" ht="12.75" customHeight="1">
      <c r="B269" s="11"/>
      <c r="C269" s="11"/>
      <c r="D269" s="11"/>
      <c r="E269" s="11"/>
      <c r="F269" s="11"/>
      <c r="G269" s="11"/>
    </row>
    <row r="270" spans="2:7" ht="12.75" customHeight="1">
      <c r="B270" s="11"/>
      <c r="C270" s="11"/>
      <c r="D270" s="11"/>
      <c r="E270" s="11"/>
      <c r="F270" s="11"/>
      <c r="G270" s="11"/>
    </row>
    <row r="271" spans="2:7" ht="12.75" customHeight="1">
      <c r="B271" s="11"/>
      <c r="C271" s="11"/>
      <c r="D271" s="11"/>
      <c r="E271" s="11"/>
      <c r="F271" s="11"/>
      <c r="G271" s="11"/>
    </row>
    <row r="272" spans="2:7" ht="12.75" customHeight="1">
      <c r="B272" s="11"/>
      <c r="C272" s="11"/>
      <c r="D272" s="11"/>
      <c r="E272" s="11"/>
      <c r="F272" s="11"/>
      <c r="G272" s="11"/>
    </row>
    <row r="273" spans="2:7" ht="12.75" customHeight="1">
      <c r="B273" s="11"/>
      <c r="C273" s="11"/>
      <c r="D273" s="11"/>
      <c r="E273" s="11"/>
      <c r="F273" s="11"/>
      <c r="G273" s="11"/>
    </row>
    <row r="274" spans="2:7" ht="12.75" customHeight="1">
      <c r="B274" s="11"/>
      <c r="C274" s="11"/>
      <c r="D274" s="11"/>
      <c r="E274" s="11"/>
      <c r="F274" s="11"/>
      <c r="G274" s="11"/>
    </row>
    <row r="275" spans="2:7" ht="12.75" customHeight="1">
      <c r="B275" s="11"/>
      <c r="C275" s="11"/>
      <c r="D275" s="11"/>
      <c r="E275" s="11"/>
      <c r="F275" s="11"/>
      <c r="G275" s="11"/>
    </row>
    <row r="276" spans="2:7" ht="12.75" customHeight="1">
      <c r="B276" s="11"/>
      <c r="C276" s="11"/>
      <c r="D276" s="11"/>
      <c r="E276" s="11"/>
      <c r="F276" s="11"/>
      <c r="G276" s="11"/>
    </row>
    <row r="277" spans="2:7" ht="12.75" customHeight="1">
      <c r="B277" s="11"/>
      <c r="C277" s="11"/>
      <c r="D277" s="11"/>
      <c r="E277" s="11"/>
      <c r="F277" s="11"/>
      <c r="G277" s="11"/>
    </row>
    <row r="278" spans="2:7" ht="12.75" customHeight="1">
      <c r="B278" s="11"/>
      <c r="C278" s="11"/>
      <c r="D278" s="11"/>
      <c r="E278" s="11"/>
      <c r="F278" s="11"/>
      <c r="G278" s="11"/>
    </row>
    <row r="279" spans="2:7" ht="12.75" customHeight="1">
      <c r="B279" s="11"/>
      <c r="C279" s="11"/>
      <c r="D279" s="11"/>
      <c r="E279" s="11"/>
      <c r="F279" s="11"/>
      <c r="G279" s="11"/>
    </row>
    <row r="280" spans="2:7" ht="12.75" customHeight="1">
      <c r="B280" s="11"/>
      <c r="C280" s="11"/>
      <c r="D280" s="11"/>
      <c r="E280" s="11"/>
      <c r="F280" s="11"/>
      <c r="G280" s="11"/>
    </row>
    <row r="281" spans="2:7" ht="12.75" customHeight="1">
      <c r="B281" s="11"/>
      <c r="C281" s="11"/>
      <c r="D281" s="11"/>
      <c r="E281" s="11"/>
      <c r="F281" s="11"/>
      <c r="G281" s="11"/>
    </row>
    <row r="282" spans="2:7" ht="12.75" customHeight="1">
      <c r="B282" s="11"/>
      <c r="C282" s="11"/>
      <c r="D282" s="11"/>
      <c r="E282" s="11"/>
      <c r="F282" s="11"/>
      <c r="G282" s="11"/>
    </row>
    <row r="283" spans="2:7" ht="12.75" customHeight="1">
      <c r="B283" s="11"/>
      <c r="C283" s="11"/>
      <c r="D283" s="11"/>
      <c r="E283" s="11"/>
      <c r="F283" s="11"/>
      <c r="G283" s="11"/>
    </row>
    <row r="284" spans="2:7" ht="12.75" customHeight="1">
      <c r="B284" s="11"/>
      <c r="C284" s="11"/>
      <c r="D284" s="11"/>
      <c r="E284" s="11"/>
      <c r="F284" s="11"/>
      <c r="G284" s="11"/>
    </row>
    <row r="285" spans="2:7" ht="12.75" customHeight="1">
      <c r="B285" s="11"/>
      <c r="C285" s="11"/>
      <c r="D285" s="11"/>
      <c r="E285" s="11"/>
      <c r="F285" s="11"/>
      <c r="G285" s="11"/>
    </row>
    <row r="286" spans="2:7" ht="12.75" customHeight="1">
      <c r="B286" s="11"/>
      <c r="C286" s="11"/>
      <c r="D286" s="11"/>
      <c r="E286" s="11"/>
      <c r="F286" s="11"/>
      <c r="G286" s="11"/>
    </row>
    <row r="287" spans="2:7" ht="12.75" customHeight="1">
      <c r="B287" s="11"/>
      <c r="C287" s="11"/>
      <c r="D287" s="11"/>
      <c r="E287" s="11"/>
      <c r="F287" s="11"/>
      <c r="G287" s="11"/>
    </row>
  </sheetData>
  <mergeCells count="24">
    <mergeCell ref="D19:G19"/>
    <mergeCell ref="A1:H1"/>
    <mergeCell ref="A3:J3"/>
    <mergeCell ref="A7:A8"/>
    <mergeCell ref="B7:B8"/>
    <mergeCell ref="C7:C8"/>
    <mergeCell ref="D7:G8"/>
    <mergeCell ref="D14:G14"/>
    <mergeCell ref="D15:G15"/>
    <mergeCell ref="D16:G16"/>
    <mergeCell ref="D17:G17"/>
    <mergeCell ref="D18:G18"/>
    <mergeCell ref="D31:G31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</mergeCells>
  <pageMargins left="0.59097222222222223" right="0.39374999999999999" top="0.39374999999999999" bottom="0.39374999999999999" header="0" footer="0"/>
  <pageSetup paperSize="9" scale="93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autoPageBreaks="0"/>
  </sheetPr>
  <dimension ref="B1:N287"/>
  <sheetViews>
    <sheetView showGridLines="0" topLeftCell="A16" zoomScaleNormal="100" workbookViewId="0">
      <selection activeCell="I281" sqref="I281"/>
    </sheetView>
  </sheetViews>
  <sheetFormatPr defaultColWidth="6.85546875" defaultRowHeight="12.75" customHeight="1"/>
  <cols>
    <col min="1" max="1" width="1.28515625" style="1" customWidth="1"/>
    <col min="2" max="2" width="10.5703125" style="1" customWidth="1"/>
    <col min="3" max="3" width="7" style="1" customWidth="1"/>
    <col min="4" max="4" width="18" style="1" customWidth="1"/>
    <col min="5" max="5" width="12.7109375" style="1" customWidth="1"/>
    <col min="6" max="6" width="12.42578125" style="1" customWidth="1"/>
    <col min="7" max="7" width="12.5703125" style="1" customWidth="1"/>
    <col min="8" max="8" width="14.5703125" style="1" customWidth="1"/>
    <col min="9" max="9" width="3.140625" style="1" customWidth="1"/>
    <col min="10" max="10" width="12.5703125" style="1" customWidth="1"/>
    <col min="11" max="11" width="8.85546875" style="1" customWidth="1"/>
    <col min="12" max="12" width="3.7109375" style="1" customWidth="1"/>
    <col min="13" max="13" width="12.42578125" style="1" customWidth="1"/>
    <col min="14" max="14" width="4.7109375" style="1" customWidth="1"/>
    <col min="15" max="15" width="1.7109375" style="1" customWidth="1"/>
    <col min="16" max="256" width="6.85546875" style="1"/>
    <col min="257" max="257" width="1.28515625" style="1" customWidth="1"/>
    <col min="258" max="258" width="10.5703125" style="1" customWidth="1"/>
    <col min="259" max="259" width="7" style="1" customWidth="1"/>
    <col min="260" max="260" width="18" style="1" customWidth="1"/>
    <col min="261" max="261" width="12.7109375" style="1" customWidth="1"/>
    <col min="262" max="262" width="12.42578125" style="1" customWidth="1"/>
    <col min="263" max="263" width="12.5703125" style="1" customWidth="1"/>
    <col min="264" max="264" width="14.5703125" style="1" customWidth="1"/>
    <col min="265" max="265" width="3.140625" style="1" customWidth="1"/>
    <col min="266" max="266" width="12.5703125" style="1" customWidth="1"/>
    <col min="267" max="267" width="8.85546875" style="1" customWidth="1"/>
    <col min="268" max="268" width="3.7109375" style="1" customWidth="1"/>
    <col min="269" max="269" width="12.42578125" style="1" customWidth="1"/>
    <col min="270" max="270" width="4.7109375" style="1" customWidth="1"/>
    <col min="271" max="271" width="1.7109375" style="1" customWidth="1"/>
    <col min="272" max="512" width="6.85546875" style="1"/>
    <col min="513" max="513" width="1.28515625" style="1" customWidth="1"/>
    <col min="514" max="514" width="10.5703125" style="1" customWidth="1"/>
    <col min="515" max="515" width="7" style="1" customWidth="1"/>
    <col min="516" max="516" width="18" style="1" customWidth="1"/>
    <col min="517" max="517" width="12.7109375" style="1" customWidth="1"/>
    <col min="518" max="518" width="12.42578125" style="1" customWidth="1"/>
    <col min="519" max="519" width="12.5703125" style="1" customWidth="1"/>
    <col min="520" max="520" width="14.5703125" style="1" customWidth="1"/>
    <col min="521" max="521" width="3.140625" style="1" customWidth="1"/>
    <col min="522" max="522" width="12.5703125" style="1" customWidth="1"/>
    <col min="523" max="523" width="8.85546875" style="1" customWidth="1"/>
    <col min="524" max="524" width="3.7109375" style="1" customWidth="1"/>
    <col min="525" max="525" width="12.42578125" style="1" customWidth="1"/>
    <col min="526" max="526" width="4.7109375" style="1" customWidth="1"/>
    <col min="527" max="527" width="1.7109375" style="1" customWidth="1"/>
    <col min="528" max="768" width="6.85546875" style="1"/>
    <col min="769" max="769" width="1.28515625" style="1" customWidth="1"/>
    <col min="770" max="770" width="10.5703125" style="1" customWidth="1"/>
    <col min="771" max="771" width="7" style="1" customWidth="1"/>
    <col min="772" max="772" width="18" style="1" customWidth="1"/>
    <col min="773" max="773" width="12.7109375" style="1" customWidth="1"/>
    <col min="774" max="774" width="12.42578125" style="1" customWidth="1"/>
    <col min="775" max="775" width="12.5703125" style="1" customWidth="1"/>
    <col min="776" max="776" width="14.5703125" style="1" customWidth="1"/>
    <col min="777" max="777" width="3.140625" style="1" customWidth="1"/>
    <col min="778" max="778" width="12.5703125" style="1" customWidth="1"/>
    <col min="779" max="779" width="8.85546875" style="1" customWidth="1"/>
    <col min="780" max="780" width="3.7109375" style="1" customWidth="1"/>
    <col min="781" max="781" width="12.42578125" style="1" customWidth="1"/>
    <col min="782" max="782" width="4.7109375" style="1" customWidth="1"/>
    <col min="783" max="783" width="1.7109375" style="1" customWidth="1"/>
    <col min="784" max="1024" width="6.85546875" style="1"/>
    <col min="1025" max="1025" width="1.28515625" style="1" customWidth="1"/>
    <col min="1026" max="1026" width="10.5703125" style="1" customWidth="1"/>
    <col min="1027" max="1027" width="7" style="1" customWidth="1"/>
    <col min="1028" max="1028" width="18" style="1" customWidth="1"/>
    <col min="1029" max="1029" width="12.7109375" style="1" customWidth="1"/>
    <col min="1030" max="1030" width="12.42578125" style="1" customWidth="1"/>
    <col min="1031" max="1031" width="12.5703125" style="1" customWidth="1"/>
    <col min="1032" max="1032" width="14.5703125" style="1" customWidth="1"/>
    <col min="1033" max="1033" width="3.140625" style="1" customWidth="1"/>
    <col min="1034" max="1034" width="12.5703125" style="1" customWidth="1"/>
    <col min="1035" max="1035" width="8.85546875" style="1" customWidth="1"/>
    <col min="1036" max="1036" width="3.7109375" style="1" customWidth="1"/>
    <col min="1037" max="1037" width="12.42578125" style="1" customWidth="1"/>
    <col min="1038" max="1038" width="4.7109375" style="1" customWidth="1"/>
    <col min="1039" max="1039" width="1.7109375" style="1" customWidth="1"/>
    <col min="1040" max="1280" width="6.85546875" style="1"/>
    <col min="1281" max="1281" width="1.28515625" style="1" customWidth="1"/>
    <col min="1282" max="1282" width="10.5703125" style="1" customWidth="1"/>
    <col min="1283" max="1283" width="7" style="1" customWidth="1"/>
    <col min="1284" max="1284" width="18" style="1" customWidth="1"/>
    <col min="1285" max="1285" width="12.7109375" style="1" customWidth="1"/>
    <col min="1286" max="1286" width="12.42578125" style="1" customWidth="1"/>
    <col min="1287" max="1287" width="12.5703125" style="1" customWidth="1"/>
    <col min="1288" max="1288" width="14.5703125" style="1" customWidth="1"/>
    <col min="1289" max="1289" width="3.140625" style="1" customWidth="1"/>
    <col min="1290" max="1290" width="12.5703125" style="1" customWidth="1"/>
    <col min="1291" max="1291" width="8.85546875" style="1" customWidth="1"/>
    <col min="1292" max="1292" width="3.7109375" style="1" customWidth="1"/>
    <col min="1293" max="1293" width="12.42578125" style="1" customWidth="1"/>
    <col min="1294" max="1294" width="4.7109375" style="1" customWidth="1"/>
    <col min="1295" max="1295" width="1.7109375" style="1" customWidth="1"/>
    <col min="1296" max="1536" width="6.85546875" style="1"/>
    <col min="1537" max="1537" width="1.28515625" style="1" customWidth="1"/>
    <col min="1538" max="1538" width="10.5703125" style="1" customWidth="1"/>
    <col min="1539" max="1539" width="7" style="1" customWidth="1"/>
    <col min="1540" max="1540" width="18" style="1" customWidth="1"/>
    <col min="1541" max="1541" width="12.7109375" style="1" customWidth="1"/>
    <col min="1542" max="1542" width="12.42578125" style="1" customWidth="1"/>
    <col min="1543" max="1543" width="12.5703125" style="1" customWidth="1"/>
    <col min="1544" max="1544" width="14.5703125" style="1" customWidth="1"/>
    <col min="1545" max="1545" width="3.140625" style="1" customWidth="1"/>
    <col min="1546" max="1546" width="12.5703125" style="1" customWidth="1"/>
    <col min="1547" max="1547" width="8.85546875" style="1" customWidth="1"/>
    <col min="1548" max="1548" width="3.7109375" style="1" customWidth="1"/>
    <col min="1549" max="1549" width="12.42578125" style="1" customWidth="1"/>
    <col min="1550" max="1550" width="4.7109375" style="1" customWidth="1"/>
    <col min="1551" max="1551" width="1.7109375" style="1" customWidth="1"/>
    <col min="1552" max="1792" width="6.85546875" style="1"/>
    <col min="1793" max="1793" width="1.28515625" style="1" customWidth="1"/>
    <col min="1794" max="1794" width="10.5703125" style="1" customWidth="1"/>
    <col min="1795" max="1795" width="7" style="1" customWidth="1"/>
    <col min="1796" max="1796" width="18" style="1" customWidth="1"/>
    <col min="1797" max="1797" width="12.7109375" style="1" customWidth="1"/>
    <col min="1798" max="1798" width="12.42578125" style="1" customWidth="1"/>
    <col min="1799" max="1799" width="12.5703125" style="1" customWidth="1"/>
    <col min="1800" max="1800" width="14.5703125" style="1" customWidth="1"/>
    <col min="1801" max="1801" width="3.140625" style="1" customWidth="1"/>
    <col min="1802" max="1802" width="12.5703125" style="1" customWidth="1"/>
    <col min="1803" max="1803" width="8.85546875" style="1" customWidth="1"/>
    <col min="1804" max="1804" width="3.7109375" style="1" customWidth="1"/>
    <col min="1805" max="1805" width="12.42578125" style="1" customWidth="1"/>
    <col min="1806" max="1806" width="4.7109375" style="1" customWidth="1"/>
    <col min="1807" max="1807" width="1.7109375" style="1" customWidth="1"/>
    <col min="1808" max="2048" width="6.85546875" style="1"/>
    <col min="2049" max="2049" width="1.28515625" style="1" customWidth="1"/>
    <col min="2050" max="2050" width="10.5703125" style="1" customWidth="1"/>
    <col min="2051" max="2051" width="7" style="1" customWidth="1"/>
    <col min="2052" max="2052" width="18" style="1" customWidth="1"/>
    <col min="2053" max="2053" width="12.7109375" style="1" customWidth="1"/>
    <col min="2054" max="2054" width="12.42578125" style="1" customWidth="1"/>
    <col min="2055" max="2055" width="12.5703125" style="1" customWidth="1"/>
    <col min="2056" max="2056" width="14.5703125" style="1" customWidth="1"/>
    <col min="2057" max="2057" width="3.140625" style="1" customWidth="1"/>
    <col min="2058" max="2058" width="12.5703125" style="1" customWidth="1"/>
    <col min="2059" max="2059" width="8.85546875" style="1" customWidth="1"/>
    <col min="2060" max="2060" width="3.7109375" style="1" customWidth="1"/>
    <col min="2061" max="2061" width="12.42578125" style="1" customWidth="1"/>
    <col min="2062" max="2062" width="4.7109375" style="1" customWidth="1"/>
    <col min="2063" max="2063" width="1.7109375" style="1" customWidth="1"/>
    <col min="2064" max="2304" width="6.85546875" style="1"/>
    <col min="2305" max="2305" width="1.28515625" style="1" customWidth="1"/>
    <col min="2306" max="2306" width="10.5703125" style="1" customWidth="1"/>
    <col min="2307" max="2307" width="7" style="1" customWidth="1"/>
    <col min="2308" max="2308" width="18" style="1" customWidth="1"/>
    <col min="2309" max="2309" width="12.7109375" style="1" customWidth="1"/>
    <col min="2310" max="2310" width="12.42578125" style="1" customWidth="1"/>
    <col min="2311" max="2311" width="12.5703125" style="1" customWidth="1"/>
    <col min="2312" max="2312" width="14.5703125" style="1" customWidth="1"/>
    <col min="2313" max="2313" width="3.140625" style="1" customWidth="1"/>
    <col min="2314" max="2314" width="12.5703125" style="1" customWidth="1"/>
    <col min="2315" max="2315" width="8.85546875" style="1" customWidth="1"/>
    <col min="2316" max="2316" width="3.7109375" style="1" customWidth="1"/>
    <col min="2317" max="2317" width="12.42578125" style="1" customWidth="1"/>
    <col min="2318" max="2318" width="4.7109375" style="1" customWidth="1"/>
    <col min="2319" max="2319" width="1.7109375" style="1" customWidth="1"/>
    <col min="2320" max="2560" width="6.85546875" style="1"/>
    <col min="2561" max="2561" width="1.28515625" style="1" customWidth="1"/>
    <col min="2562" max="2562" width="10.5703125" style="1" customWidth="1"/>
    <col min="2563" max="2563" width="7" style="1" customWidth="1"/>
    <col min="2564" max="2564" width="18" style="1" customWidth="1"/>
    <col min="2565" max="2565" width="12.7109375" style="1" customWidth="1"/>
    <col min="2566" max="2566" width="12.42578125" style="1" customWidth="1"/>
    <col min="2567" max="2567" width="12.5703125" style="1" customWidth="1"/>
    <col min="2568" max="2568" width="14.5703125" style="1" customWidth="1"/>
    <col min="2569" max="2569" width="3.140625" style="1" customWidth="1"/>
    <col min="2570" max="2570" width="12.5703125" style="1" customWidth="1"/>
    <col min="2571" max="2571" width="8.85546875" style="1" customWidth="1"/>
    <col min="2572" max="2572" width="3.7109375" style="1" customWidth="1"/>
    <col min="2573" max="2573" width="12.42578125" style="1" customWidth="1"/>
    <col min="2574" max="2574" width="4.7109375" style="1" customWidth="1"/>
    <col min="2575" max="2575" width="1.7109375" style="1" customWidth="1"/>
    <col min="2576" max="2816" width="6.85546875" style="1"/>
    <col min="2817" max="2817" width="1.28515625" style="1" customWidth="1"/>
    <col min="2818" max="2818" width="10.5703125" style="1" customWidth="1"/>
    <col min="2819" max="2819" width="7" style="1" customWidth="1"/>
    <col min="2820" max="2820" width="18" style="1" customWidth="1"/>
    <col min="2821" max="2821" width="12.7109375" style="1" customWidth="1"/>
    <col min="2822" max="2822" width="12.42578125" style="1" customWidth="1"/>
    <col min="2823" max="2823" width="12.5703125" style="1" customWidth="1"/>
    <col min="2824" max="2824" width="14.5703125" style="1" customWidth="1"/>
    <col min="2825" max="2825" width="3.140625" style="1" customWidth="1"/>
    <col min="2826" max="2826" width="12.5703125" style="1" customWidth="1"/>
    <col min="2827" max="2827" width="8.85546875" style="1" customWidth="1"/>
    <col min="2828" max="2828" width="3.7109375" style="1" customWidth="1"/>
    <col min="2829" max="2829" width="12.42578125" style="1" customWidth="1"/>
    <col min="2830" max="2830" width="4.7109375" style="1" customWidth="1"/>
    <col min="2831" max="2831" width="1.7109375" style="1" customWidth="1"/>
    <col min="2832" max="3072" width="6.85546875" style="1"/>
    <col min="3073" max="3073" width="1.28515625" style="1" customWidth="1"/>
    <col min="3074" max="3074" width="10.5703125" style="1" customWidth="1"/>
    <col min="3075" max="3075" width="7" style="1" customWidth="1"/>
    <col min="3076" max="3076" width="18" style="1" customWidth="1"/>
    <col min="3077" max="3077" width="12.7109375" style="1" customWidth="1"/>
    <col min="3078" max="3078" width="12.42578125" style="1" customWidth="1"/>
    <col min="3079" max="3079" width="12.5703125" style="1" customWidth="1"/>
    <col min="3080" max="3080" width="14.5703125" style="1" customWidth="1"/>
    <col min="3081" max="3081" width="3.140625" style="1" customWidth="1"/>
    <col min="3082" max="3082" width="12.5703125" style="1" customWidth="1"/>
    <col min="3083" max="3083" width="8.85546875" style="1" customWidth="1"/>
    <col min="3084" max="3084" width="3.7109375" style="1" customWidth="1"/>
    <col min="3085" max="3085" width="12.42578125" style="1" customWidth="1"/>
    <col min="3086" max="3086" width="4.7109375" style="1" customWidth="1"/>
    <col min="3087" max="3087" width="1.7109375" style="1" customWidth="1"/>
    <col min="3088" max="3328" width="6.85546875" style="1"/>
    <col min="3329" max="3329" width="1.28515625" style="1" customWidth="1"/>
    <col min="3330" max="3330" width="10.5703125" style="1" customWidth="1"/>
    <col min="3331" max="3331" width="7" style="1" customWidth="1"/>
    <col min="3332" max="3332" width="18" style="1" customWidth="1"/>
    <col min="3333" max="3333" width="12.7109375" style="1" customWidth="1"/>
    <col min="3334" max="3334" width="12.42578125" style="1" customWidth="1"/>
    <col min="3335" max="3335" width="12.5703125" style="1" customWidth="1"/>
    <col min="3336" max="3336" width="14.5703125" style="1" customWidth="1"/>
    <col min="3337" max="3337" width="3.140625" style="1" customWidth="1"/>
    <col min="3338" max="3338" width="12.5703125" style="1" customWidth="1"/>
    <col min="3339" max="3339" width="8.85546875" style="1" customWidth="1"/>
    <col min="3340" max="3340" width="3.7109375" style="1" customWidth="1"/>
    <col min="3341" max="3341" width="12.42578125" style="1" customWidth="1"/>
    <col min="3342" max="3342" width="4.7109375" style="1" customWidth="1"/>
    <col min="3343" max="3343" width="1.7109375" style="1" customWidth="1"/>
    <col min="3344" max="3584" width="6.85546875" style="1"/>
    <col min="3585" max="3585" width="1.28515625" style="1" customWidth="1"/>
    <col min="3586" max="3586" width="10.5703125" style="1" customWidth="1"/>
    <col min="3587" max="3587" width="7" style="1" customWidth="1"/>
    <col min="3588" max="3588" width="18" style="1" customWidth="1"/>
    <col min="3589" max="3589" width="12.7109375" style="1" customWidth="1"/>
    <col min="3590" max="3590" width="12.42578125" style="1" customWidth="1"/>
    <col min="3591" max="3591" width="12.5703125" style="1" customWidth="1"/>
    <col min="3592" max="3592" width="14.5703125" style="1" customWidth="1"/>
    <col min="3593" max="3593" width="3.140625" style="1" customWidth="1"/>
    <col min="3594" max="3594" width="12.5703125" style="1" customWidth="1"/>
    <col min="3595" max="3595" width="8.85546875" style="1" customWidth="1"/>
    <col min="3596" max="3596" width="3.7109375" style="1" customWidth="1"/>
    <col min="3597" max="3597" width="12.42578125" style="1" customWidth="1"/>
    <col min="3598" max="3598" width="4.7109375" style="1" customWidth="1"/>
    <col min="3599" max="3599" width="1.7109375" style="1" customWidth="1"/>
    <col min="3600" max="3840" width="6.85546875" style="1"/>
    <col min="3841" max="3841" width="1.28515625" style="1" customWidth="1"/>
    <col min="3842" max="3842" width="10.5703125" style="1" customWidth="1"/>
    <col min="3843" max="3843" width="7" style="1" customWidth="1"/>
    <col min="3844" max="3844" width="18" style="1" customWidth="1"/>
    <col min="3845" max="3845" width="12.7109375" style="1" customWidth="1"/>
    <col min="3846" max="3846" width="12.42578125" style="1" customWidth="1"/>
    <col min="3847" max="3847" width="12.5703125" style="1" customWidth="1"/>
    <col min="3848" max="3848" width="14.5703125" style="1" customWidth="1"/>
    <col min="3849" max="3849" width="3.140625" style="1" customWidth="1"/>
    <col min="3850" max="3850" width="12.5703125" style="1" customWidth="1"/>
    <col min="3851" max="3851" width="8.85546875" style="1" customWidth="1"/>
    <col min="3852" max="3852" width="3.7109375" style="1" customWidth="1"/>
    <col min="3853" max="3853" width="12.42578125" style="1" customWidth="1"/>
    <col min="3854" max="3854" width="4.7109375" style="1" customWidth="1"/>
    <col min="3855" max="3855" width="1.7109375" style="1" customWidth="1"/>
    <col min="3856" max="4096" width="6.85546875" style="1"/>
    <col min="4097" max="4097" width="1.28515625" style="1" customWidth="1"/>
    <col min="4098" max="4098" width="10.5703125" style="1" customWidth="1"/>
    <col min="4099" max="4099" width="7" style="1" customWidth="1"/>
    <col min="4100" max="4100" width="18" style="1" customWidth="1"/>
    <col min="4101" max="4101" width="12.7109375" style="1" customWidth="1"/>
    <col min="4102" max="4102" width="12.42578125" style="1" customWidth="1"/>
    <col min="4103" max="4103" width="12.5703125" style="1" customWidth="1"/>
    <col min="4104" max="4104" width="14.5703125" style="1" customWidth="1"/>
    <col min="4105" max="4105" width="3.140625" style="1" customWidth="1"/>
    <col min="4106" max="4106" width="12.5703125" style="1" customWidth="1"/>
    <col min="4107" max="4107" width="8.85546875" style="1" customWidth="1"/>
    <col min="4108" max="4108" width="3.7109375" style="1" customWidth="1"/>
    <col min="4109" max="4109" width="12.42578125" style="1" customWidth="1"/>
    <col min="4110" max="4110" width="4.7109375" style="1" customWidth="1"/>
    <col min="4111" max="4111" width="1.7109375" style="1" customWidth="1"/>
    <col min="4112" max="4352" width="6.85546875" style="1"/>
    <col min="4353" max="4353" width="1.28515625" style="1" customWidth="1"/>
    <col min="4354" max="4354" width="10.5703125" style="1" customWidth="1"/>
    <col min="4355" max="4355" width="7" style="1" customWidth="1"/>
    <col min="4356" max="4356" width="18" style="1" customWidth="1"/>
    <col min="4357" max="4357" width="12.7109375" style="1" customWidth="1"/>
    <col min="4358" max="4358" width="12.42578125" style="1" customWidth="1"/>
    <col min="4359" max="4359" width="12.5703125" style="1" customWidth="1"/>
    <col min="4360" max="4360" width="14.5703125" style="1" customWidth="1"/>
    <col min="4361" max="4361" width="3.140625" style="1" customWidth="1"/>
    <col min="4362" max="4362" width="12.5703125" style="1" customWidth="1"/>
    <col min="4363" max="4363" width="8.85546875" style="1" customWidth="1"/>
    <col min="4364" max="4364" width="3.7109375" style="1" customWidth="1"/>
    <col min="4365" max="4365" width="12.42578125" style="1" customWidth="1"/>
    <col min="4366" max="4366" width="4.7109375" style="1" customWidth="1"/>
    <col min="4367" max="4367" width="1.7109375" style="1" customWidth="1"/>
    <col min="4368" max="4608" width="6.85546875" style="1"/>
    <col min="4609" max="4609" width="1.28515625" style="1" customWidth="1"/>
    <col min="4610" max="4610" width="10.5703125" style="1" customWidth="1"/>
    <col min="4611" max="4611" width="7" style="1" customWidth="1"/>
    <col min="4612" max="4612" width="18" style="1" customWidth="1"/>
    <col min="4613" max="4613" width="12.7109375" style="1" customWidth="1"/>
    <col min="4614" max="4614" width="12.42578125" style="1" customWidth="1"/>
    <col min="4615" max="4615" width="12.5703125" style="1" customWidth="1"/>
    <col min="4616" max="4616" width="14.5703125" style="1" customWidth="1"/>
    <col min="4617" max="4617" width="3.140625" style="1" customWidth="1"/>
    <col min="4618" max="4618" width="12.5703125" style="1" customWidth="1"/>
    <col min="4619" max="4619" width="8.85546875" style="1" customWidth="1"/>
    <col min="4620" max="4620" width="3.7109375" style="1" customWidth="1"/>
    <col min="4621" max="4621" width="12.42578125" style="1" customWidth="1"/>
    <col min="4622" max="4622" width="4.7109375" style="1" customWidth="1"/>
    <col min="4623" max="4623" width="1.7109375" style="1" customWidth="1"/>
    <col min="4624" max="4864" width="6.85546875" style="1"/>
    <col min="4865" max="4865" width="1.28515625" style="1" customWidth="1"/>
    <col min="4866" max="4866" width="10.5703125" style="1" customWidth="1"/>
    <col min="4867" max="4867" width="7" style="1" customWidth="1"/>
    <col min="4868" max="4868" width="18" style="1" customWidth="1"/>
    <col min="4869" max="4869" width="12.7109375" style="1" customWidth="1"/>
    <col min="4870" max="4870" width="12.42578125" style="1" customWidth="1"/>
    <col min="4871" max="4871" width="12.5703125" style="1" customWidth="1"/>
    <col min="4872" max="4872" width="14.5703125" style="1" customWidth="1"/>
    <col min="4873" max="4873" width="3.140625" style="1" customWidth="1"/>
    <col min="4874" max="4874" width="12.5703125" style="1" customWidth="1"/>
    <col min="4875" max="4875" width="8.85546875" style="1" customWidth="1"/>
    <col min="4876" max="4876" width="3.7109375" style="1" customWidth="1"/>
    <col min="4877" max="4877" width="12.42578125" style="1" customWidth="1"/>
    <col min="4878" max="4878" width="4.7109375" style="1" customWidth="1"/>
    <col min="4879" max="4879" width="1.7109375" style="1" customWidth="1"/>
    <col min="4880" max="5120" width="6.85546875" style="1"/>
    <col min="5121" max="5121" width="1.28515625" style="1" customWidth="1"/>
    <col min="5122" max="5122" width="10.5703125" style="1" customWidth="1"/>
    <col min="5123" max="5123" width="7" style="1" customWidth="1"/>
    <col min="5124" max="5124" width="18" style="1" customWidth="1"/>
    <col min="5125" max="5125" width="12.7109375" style="1" customWidth="1"/>
    <col min="5126" max="5126" width="12.42578125" style="1" customWidth="1"/>
    <col min="5127" max="5127" width="12.5703125" style="1" customWidth="1"/>
    <col min="5128" max="5128" width="14.5703125" style="1" customWidth="1"/>
    <col min="5129" max="5129" width="3.140625" style="1" customWidth="1"/>
    <col min="5130" max="5130" width="12.5703125" style="1" customWidth="1"/>
    <col min="5131" max="5131" width="8.85546875" style="1" customWidth="1"/>
    <col min="5132" max="5132" width="3.7109375" style="1" customWidth="1"/>
    <col min="5133" max="5133" width="12.42578125" style="1" customWidth="1"/>
    <col min="5134" max="5134" width="4.7109375" style="1" customWidth="1"/>
    <col min="5135" max="5135" width="1.7109375" style="1" customWidth="1"/>
    <col min="5136" max="5376" width="6.85546875" style="1"/>
    <col min="5377" max="5377" width="1.28515625" style="1" customWidth="1"/>
    <col min="5378" max="5378" width="10.5703125" style="1" customWidth="1"/>
    <col min="5379" max="5379" width="7" style="1" customWidth="1"/>
    <col min="5380" max="5380" width="18" style="1" customWidth="1"/>
    <col min="5381" max="5381" width="12.7109375" style="1" customWidth="1"/>
    <col min="5382" max="5382" width="12.42578125" style="1" customWidth="1"/>
    <col min="5383" max="5383" width="12.5703125" style="1" customWidth="1"/>
    <col min="5384" max="5384" width="14.5703125" style="1" customWidth="1"/>
    <col min="5385" max="5385" width="3.140625" style="1" customWidth="1"/>
    <col min="5386" max="5386" width="12.5703125" style="1" customWidth="1"/>
    <col min="5387" max="5387" width="8.85546875" style="1" customWidth="1"/>
    <col min="5388" max="5388" width="3.7109375" style="1" customWidth="1"/>
    <col min="5389" max="5389" width="12.42578125" style="1" customWidth="1"/>
    <col min="5390" max="5390" width="4.7109375" style="1" customWidth="1"/>
    <col min="5391" max="5391" width="1.7109375" style="1" customWidth="1"/>
    <col min="5392" max="5632" width="6.85546875" style="1"/>
    <col min="5633" max="5633" width="1.28515625" style="1" customWidth="1"/>
    <col min="5634" max="5634" width="10.5703125" style="1" customWidth="1"/>
    <col min="5635" max="5635" width="7" style="1" customWidth="1"/>
    <col min="5636" max="5636" width="18" style="1" customWidth="1"/>
    <col min="5637" max="5637" width="12.7109375" style="1" customWidth="1"/>
    <col min="5638" max="5638" width="12.42578125" style="1" customWidth="1"/>
    <col min="5639" max="5639" width="12.5703125" style="1" customWidth="1"/>
    <col min="5640" max="5640" width="14.5703125" style="1" customWidth="1"/>
    <col min="5641" max="5641" width="3.140625" style="1" customWidth="1"/>
    <col min="5642" max="5642" width="12.5703125" style="1" customWidth="1"/>
    <col min="5643" max="5643" width="8.85546875" style="1" customWidth="1"/>
    <col min="5644" max="5644" width="3.7109375" style="1" customWidth="1"/>
    <col min="5645" max="5645" width="12.42578125" style="1" customWidth="1"/>
    <col min="5646" max="5646" width="4.7109375" style="1" customWidth="1"/>
    <col min="5647" max="5647" width="1.7109375" style="1" customWidth="1"/>
    <col min="5648" max="5888" width="6.85546875" style="1"/>
    <col min="5889" max="5889" width="1.28515625" style="1" customWidth="1"/>
    <col min="5890" max="5890" width="10.5703125" style="1" customWidth="1"/>
    <col min="5891" max="5891" width="7" style="1" customWidth="1"/>
    <col min="5892" max="5892" width="18" style="1" customWidth="1"/>
    <col min="5893" max="5893" width="12.7109375" style="1" customWidth="1"/>
    <col min="5894" max="5894" width="12.42578125" style="1" customWidth="1"/>
    <col min="5895" max="5895" width="12.5703125" style="1" customWidth="1"/>
    <col min="5896" max="5896" width="14.5703125" style="1" customWidth="1"/>
    <col min="5897" max="5897" width="3.140625" style="1" customWidth="1"/>
    <col min="5898" max="5898" width="12.5703125" style="1" customWidth="1"/>
    <col min="5899" max="5899" width="8.85546875" style="1" customWidth="1"/>
    <col min="5900" max="5900" width="3.7109375" style="1" customWidth="1"/>
    <col min="5901" max="5901" width="12.42578125" style="1" customWidth="1"/>
    <col min="5902" max="5902" width="4.7109375" style="1" customWidth="1"/>
    <col min="5903" max="5903" width="1.7109375" style="1" customWidth="1"/>
    <col min="5904" max="6144" width="6.85546875" style="1"/>
    <col min="6145" max="6145" width="1.28515625" style="1" customWidth="1"/>
    <col min="6146" max="6146" width="10.5703125" style="1" customWidth="1"/>
    <col min="6147" max="6147" width="7" style="1" customWidth="1"/>
    <col min="6148" max="6148" width="18" style="1" customWidth="1"/>
    <col min="6149" max="6149" width="12.7109375" style="1" customWidth="1"/>
    <col min="6150" max="6150" width="12.42578125" style="1" customWidth="1"/>
    <col min="6151" max="6151" width="12.5703125" style="1" customWidth="1"/>
    <col min="6152" max="6152" width="14.5703125" style="1" customWidth="1"/>
    <col min="6153" max="6153" width="3.140625" style="1" customWidth="1"/>
    <col min="6154" max="6154" width="12.5703125" style="1" customWidth="1"/>
    <col min="6155" max="6155" width="8.85546875" style="1" customWidth="1"/>
    <col min="6156" max="6156" width="3.7109375" style="1" customWidth="1"/>
    <col min="6157" max="6157" width="12.42578125" style="1" customWidth="1"/>
    <col min="6158" max="6158" width="4.7109375" style="1" customWidth="1"/>
    <col min="6159" max="6159" width="1.7109375" style="1" customWidth="1"/>
    <col min="6160" max="6400" width="6.85546875" style="1"/>
    <col min="6401" max="6401" width="1.28515625" style="1" customWidth="1"/>
    <col min="6402" max="6402" width="10.5703125" style="1" customWidth="1"/>
    <col min="6403" max="6403" width="7" style="1" customWidth="1"/>
    <col min="6404" max="6404" width="18" style="1" customWidth="1"/>
    <col min="6405" max="6405" width="12.7109375" style="1" customWidth="1"/>
    <col min="6406" max="6406" width="12.42578125" style="1" customWidth="1"/>
    <col min="6407" max="6407" width="12.5703125" style="1" customWidth="1"/>
    <col min="6408" max="6408" width="14.5703125" style="1" customWidth="1"/>
    <col min="6409" max="6409" width="3.140625" style="1" customWidth="1"/>
    <col min="6410" max="6410" width="12.5703125" style="1" customWidth="1"/>
    <col min="6411" max="6411" width="8.85546875" style="1" customWidth="1"/>
    <col min="6412" max="6412" width="3.7109375" style="1" customWidth="1"/>
    <col min="6413" max="6413" width="12.42578125" style="1" customWidth="1"/>
    <col min="6414" max="6414" width="4.7109375" style="1" customWidth="1"/>
    <col min="6415" max="6415" width="1.7109375" style="1" customWidth="1"/>
    <col min="6416" max="6656" width="6.85546875" style="1"/>
    <col min="6657" max="6657" width="1.28515625" style="1" customWidth="1"/>
    <col min="6658" max="6658" width="10.5703125" style="1" customWidth="1"/>
    <col min="6659" max="6659" width="7" style="1" customWidth="1"/>
    <col min="6660" max="6660" width="18" style="1" customWidth="1"/>
    <col min="6661" max="6661" width="12.7109375" style="1" customWidth="1"/>
    <col min="6662" max="6662" width="12.42578125" style="1" customWidth="1"/>
    <col min="6663" max="6663" width="12.5703125" style="1" customWidth="1"/>
    <col min="6664" max="6664" width="14.5703125" style="1" customWidth="1"/>
    <col min="6665" max="6665" width="3.140625" style="1" customWidth="1"/>
    <col min="6666" max="6666" width="12.5703125" style="1" customWidth="1"/>
    <col min="6667" max="6667" width="8.85546875" style="1" customWidth="1"/>
    <col min="6668" max="6668" width="3.7109375" style="1" customWidth="1"/>
    <col min="6669" max="6669" width="12.42578125" style="1" customWidth="1"/>
    <col min="6670" max="6670" width="4.7109375" style="1" customWidth="1"/>
    <col min="6671" max="6671" width="1.7109375" style="1" customWidth="1"/>
    <col min="6672" max="6912" width="6.85546875" style="1"/>
    <col min="6913" max="6913" width="1.28515625" style="1" customWidth="1"/>
    <col min="6914" max="6914" width="10.5703125" style="1" customWidth="1"/>
    <col min="6915" max="6915" width="7" style="1" customWidth="1"/>
    <col min="6916" max="6916" width="18" style="1" customWidth="1"/>
    <col min="6917" max="6917" width="12.7109375" style="1" customWidth="1"/>
    <col min="6918" max="6918" width="12.42578125" style="1" customWidth="1"/>
    <col min="6919" max="6919" width="12.5703125" style="1" customWidth="1"/>
    <col min="6920" max="6920" width="14.5703125" style="1" customWidth="1"/>
    <col min="6921" max="6921" width="3.140625" style="1" customWidth="1"/>
    <col min="6922" max="6922" width="12.5703125" style="1" customWidth="1"/>
    <col min="6923" max="6923" width="8.85546875" style="1" customWidth="1"/>
    <col min="6924" max="6924" width="3.7109375" style="1" customWidth="1"/>
    <col min="6925" max="6925" width="12.42578125" style="1" customWidth="1"/>
    <col min="6926" max="6926" width="4.7109375" style="1" customWidth="1"/>
    <col min="6927" max="6927" width="1.7109375" style="1" customWidth="1"/>
    <col min="6928" max="7168" width="6.85546875" style="1"/>
    <col min="7169" max="7169" width="1.28515625" style="1" customWidth="1"/>
    <col min="7170" max="7170" width="10.5703125" style="1" customWidth="1"/>
    <col min="7171" max="7171" width="7" style="1" customWidth="1"/>
    <col min="7172" max="7172" width="18" style="1" customWidth="1"/>
    <col min="7173" max="7173" width="12.7109375" style="1" customWidth="1"/>
    <col min="7174" max="7174" width="12.42578125" style="1" customWidth="1"/>
    <col min="7175" max="7175" width="12.5703125" style="1" customWidth="1"/>
    <col min="7176" max="7176" width="14.5703125" style="1" customWidth="1"/>
    <col min="7177" max="7177" width="3.140625" style="1" customWidth="1"/>
    <col min="7178" max="7178" width="12.5703125" style="1" customWidth="1"/>
    <col min="7179" max="7179" width="8.85546875" style="1" customWidth="1"/>
    <col min="7180" max="7180" width="3.7109375" style="1" customWidth="1"/>
    <col min="7181" max="7181" width="12.42578125" style="1" customWidth="1"/>
    <col min="7182" max="7182" width="4.7109375" style="1" customWidth="1"/>
    <col min="7183" max="7183" width="1.7109375" style="1" customWidth="1"/>
    <col min="7184" max="7424" width="6.85546875" style="1"/>
    <col min="7425" max="7425" width="1.28515625" style="1" customWidth="1"/>
    <col min="7426" max="7426" width="10.5703125" style="1" customWidth="1"/>
    <col min="7427" max="7427" width="7" style="1" customWidth="1"/>
    <col min="7428" max="7428" width="18" style="1" customWidth="1"/>
    <col min="7429" max="7429" width="12.7109375" style="1" customWidth="1"/>
    <col min="7430" max="7430" width="12.42578125" style="1" customWidth="1"/>
    <col min="7431" max="7431" width="12.5703125" style="1" customWidth="1"/>
    <col min="7432" max="7432" width="14.5703125" style="1" customWidth="1"/>
    <col min="7433" max="7433" width="3.140625" style="1" customWidth="1"/>
    <col min="7434" max="7434" width="12.5703125" style="1" customWidth="1"/>
    <col min="7435" max="7435" width="8.85546875" style="1" customWidth="1"/>
    <col min="7436" max="7436" width="3.7109375" style="1" customWidth="1"/>
    <col min="7437" max="7437" width="12.42578125" style="1" customWidth="1"/>
    <col min="7438" max="7438" width="4.7109375" style="1" customWidth="1"/>
    <col min="7439" max="7439" width="1.7109375" style="1" customWidth="1"/>
    <col min="7440" max="7680" width="6.85546875" style="1"/>
    <col min="7681" max="7681" width="1.28515625" style="1" customWidth="1"/>
    <col min="7682" max="7682" width="10.5703125" style="1" customWidth="1"/>
    <col min="7683" max="7683" width="7" style="1" customWidth="1"/>
    <col min="7684" max="7684" width="18" style="1" customWidth="1"/>
    <col min="7685" max="7685" width="12.7109375" style="1" customWidth="1"/>
    <col min="7686" max="7686" width="12.42578125" style="1" customWidth="1"/>
    <col min="7687" max="7687" width="12.5703125" style="1" customWidth="1"/>
    <col min="7688" max="7688" width="14.5703125" style="1" customWidth="1"/>
    <col min="7689" max="7689" width="3.140625" style="1" customWidth="1"/>
    <col min="7690" max="7690" width="12.5703125" style="1" customWidth="1"/>
    <col min="7691" max="7691" width="8.85546875" style="1" customWidth="1"/>
    <col min="7692" max="7692" width="3.7109375" style="1" customWidth="1"/>
    <col min="7693" max="7693" width="12.42578125" style="1" customWidth="1"/>
    <col min="7694" max="7694" width="4.7109375" style="1" customWidth="1"/>
    <col min="7695" max="7695" width="1.7109375" style="1" customWidth="1"/>
    <col min="7696" max="7936" width="6.85546875" style="1"/>
    <col min="7937" max="7937" width="1.28515625" style="1" customWidth="1"/>
    <col min="7938" max="7938" width="10.5703125" style="1" customWidth="1"/>
    <col min="7939" max="7939" width="7" style="1" customWidth="1"/>
    <col min="7940" max="7940" width="18" style="1" customWidth="1"/>
    <col min="7941" max="7941" width="12.7109375" style="1" customWidth="1"/>
    <col min="7942" max="7942" width="12.42578125" style="1" customWidth="1"/>
    <col min="7943" max="7943" width="12.5703125" style="1" customWidth="1"/>
    <col min="7944" max="7944" width="14.5703125" style="1" customWidth="1"/>
    <col min="7945" max="7945" width="3.140625" style="1" customWidth="1"/>
    <col min="7946" max="7946" width="12.5703125" style="1" customWidth="1"/>
    <col min="7947" max="7947" width="8.85546875" style="1" customWidth="1"/>
    <col min="7948" max="7948" width="3.7109375" style="1" customWidth="1"/>
    <col min="7949" max="7949" width="12.42578125" style="1" customWidth="1"/>
    <col min="7950" max="7950" width="4.7109375" style="1" customWidth="1"/>
    <col min="7951" max="7951" width="1.7109375" style="1" customWidth="1"/>
    <col min="7952" max="8192" width="6.85546875" style="1"/>
    <col min="8193" max="8193" width="1.28515625" style="1" customWidth="1"/>
    <col min="8194" max="8194" width="10.5703125" style="1" customWidth="1"/>
    <col min="8195" max="8195" width="7" style="1" customWidth="1"/>
    <col min="8196" max="8196" width="18" style="1" customWidth="1"/>
    <col min="8197" max="8197" width="12.7109375" style="1" customWidth="1"/>
    <col min="8198" max="8198" width="12.42578125" style="1" customWidth="1"/>
    <col min="8199" max="8199" width="12.5703125" style="1" customWidth="1"/>
    <col min="8200" max="8200" width="14.5703125" style="1" customWidth="1"/>
    <col min="8201" max="8201" width="3.140625" style="1" customWidth="1"/>
    <col min="8202" max="8202" width="12.5703125" style="1" customWidth="1"/>
    <col min="8203" max="8203" width="8.85546875" style="1" customWidth="1"/>
    <col min="8204" max="8204" width="3.7109375" style="1" customWidth="1"/>
    <col min="8205" max="8205" width="12.42578125" style="1" customWidth="1"/>
    <col min="8206" max="8206" width="4.7109375" style="1" customWidth="1"/>
    <col min="8207" max="8207" width="1.7109375" style="1" customWidth="1"/>
    <col min="8208" max="8448" width="6.85546875" style="1"/>
    <col min="8449" max="8449" width="1.28515625" style="1" customWidth="1"/>
    <col min="8450" max="8450" width="10.5703125" style="1" customWidth="1"/>
    <col min="8451" max="8451" width="7" style="1" customWidth="1"/>
    <col min="8452" max="8452" width="18" style="1" customWidth="1"/>
    <col min="8453" max="8453" width="12.7109375" style="1" customWidth="1"/>
    <col min="8454" max="8454" width="12.42578125" style="1" customWidth="1"/>
    <col min="8455" max="8455" width="12.5703125" style="1" customWidth="1"/>
    <col min="8456" max="8456" width="14.5703125" style="1" customWidth="1"/>
    <col min="8457" max="8457" width="3.140625" style="1" customWidth="1"/>
    <col min="8458" max="8458" width="12.5703125" style="1" customWidth="1"/>
    <col min="8459" max="8459" width="8.85546875" style="1" customWidth="1"/>
    <col min="8460" max="8460" width="3.7109375" style="1" customWidth="1"/>
    <col min="8461" max="8461" width="12.42578125" style="1" customWidth="1"/>
    <col min="8462" max="8462" width="4.7109375" style="1" customWidth="1"/>
    <col min="8463" max="8463" width="1.7109375" style="1" customWidth="1"/>
    <col min="8464" max="8704" width="6.85546875" style="1"/>
    <col min="8705" max="8705" width="1.28515625" style="1" customWidth="1"/>
    <col min="8706" max="8706" width="10.5703125" style="1" customWidth="1"/>
    <col min="8707" max="8707" width="7" style="1" customWidth="1"/>
    <col min="8708" max="8708" width="18" style="1" customWidth="1"/>
    <col min="8709" max="8709" width="12.7109375" style="1" customWidth="1"/>
    <col min="8710" max="8710" width="12.42578125" style="1" customWidth="1"/>
    <col min="8711" max="8711" width="12.5703125" style="1" customWidth="1"/>
    <col min="8712" max="8712" width="14.5703125" style="1" customWidth="1"/>
    <col min="8713" max="8713" width="3.140625" style="1" customWidth="1"/>
    <col min="8714" max="8714" width="12.5703125" style="1" customWidth="1"/>
    <col min="8715" max="8715" width="8.85546875" style="1" customWidth="1"/>
    <col min="8716" max="8716" width="3.7109375" style="1" customWidth="1"/>
    <col min="8717" max="8717" width="12.42578125" style="1" customWidth="1"/>
    <col min="8718" max="8718" width="4.7109375" style="1" customWidth="1"/>
    <col min="8719" max="8719" width="1.7109375" style="1" customWidth="1"/>
    <col min="8720" max="8960" width="6.85546875" style="1"/>
    <col min="8961" max="8961" width="1.28515625" style="1" customWidth="1"/>
    <col min="8962" max="8962" width="10.5703125" style="1" customWidth="1"/>
    <col min="8963" max="8963" width="7" style="1" customWidth="1"/>
    <col min="8964" max="8964" width="18" style="1" customWidth="1"/>
    <col min="8965" max="8965" width="12.7109375" style="1" customWidth="1"/>
    <col min="8966" max="8966" width="12.42578125" style="1" customWidth="1"/>
    <col min="8967" max="8967" width="12.5703125" style="1" customWidth="1"/>
    <col min="8968" max="8968" width="14.5703125" style="1" customWidth="1"/>
    <col min="8969" max="8969" width="3.140625" style="1" customWidth="1"/>
    <col min="8970" max="8970" width="12.5703125" style="1" customWidth="1"/>
    <col min="8971" max="8971" width="8.85546875" style="1" customWidth="1"/>
    <col min="8972" max="8972" width="3.7109375" style="1" customWidth="1"/>
    <col min="8973" max="8973" width="12.42578125" style="1" customWidth="1"/>
    <col min="8974" max="8974" width="4.7109375" style="1" customWidth="1"/>
    <col min="8975" max="8975" width="1.7109375" style="1" customWidth="1"/>
    <col min="8976" max="9216" width="6.85546875" style="1"/>
    <col min="9217" max="9217" width="1.28515625" style="1" customWidth="1"/>
    <col min="9218" max="9218" width="10.5703125" style="1" customWidth="1"/>
    <col min="9219" max="9219" width="7" style="1" customWidth="1"/>
    <col min="9220" max="9220" width="18" style="1" customWidth="1"/>
    <col min="9221" max="9221" width="12.7109375" style="1" customWidth="1"/>
    <col min="9222" max="9222" width="12.42578125" style="1" customWidth="1"/>
    <col min="9223" max="9223" width="12.5703125" style="1" customWidth="1"/>
    <col min="9224" max="9224" width="14.5703125" style="1" customWidth="1"/>
    <col min="9225" max="9225" width="3.140625" style="1" customWidth="1"/>
    <col min="9226" max="9226" width="12.5703125" style="1" customWidth="1"/>
    <col min="9227" max="9227" width="8.85546875" style="1" customWidth="1"/>
    <col min="9228" max="9228" width="3.7109375" style="1" customWidth="1"/>
    <col min="9229" max="9229" width="12.42578125" style="1" customWidth="1"/>
    <col min="9230" max="9230" width="4.7109375" style="1" customWidth="1"/>
    <col min="9231" max="9231" width="1.7109375" style="1" customWidth="1"/>
    <col min="9232" max="9472" width="6.85546875" style="1"/>
    <col min="9473" max="9473" width="1.28515625" style="1" customWidth="1"/>
    <col min="9474" max="9474" width="10.5703125" style="1" customWidth="1"/>
    <col min="9475" max="9475" width="7" style="1" customWidth="1"/>
    <col min="9476" max="9476" width="18" style="1" customWidth="1"/>
    <col min="9477" max="9477" width="12.7109375" style="1" customWidth="1"/>
    <col min="9478" max="9478" width="12.42578125" style="1" customWidth="1"/>
    <col min="9479" max="9479" width="12.5703125" style="1" customWidth="1"/>
    <col min="9480" max="9480" width="14.5703125" style="1" customWidth="1"/>
    <col min="9481" max="9481" width="3.140625" style="1" customWidth="1"/>
    <col min="9482" max="9482" width="12.5703125" style="1" customWidth="1"/>
    <col min="9483" max="9483" width="8.85546875" style="1" customWidth="1"/>
    <col min="9484" max="9484" width="3.7109375" style="1" customWidth="1"/>
    <col min="9485" max="9485" width="12.42578125" style="1" customWidth="1"/>
    <col min="9486" max="9486" width="4.7109375" style="1" customWidth="1"/>
    <col min="9487" max="9487" width="1.7109375" style="1" customWidth="1"/>
    <col min="9488" max="9728" width="6.85546875" style="1"/>
    <col min="9729" max="9729" width="1.28515625" style="1" customWidth="1"/>
    <col min="9730" max="9730" width="10.5703125" style="1" customWidth="1"/>
    <col min="9731" max="9731" width="7" style="1" customWidth="1"/>
    <col min="9732" max="9732" width="18" style="1" customWidth="1"/>
    <col min="9733" max="9733" width="12.7109375" style="1" customWidth="1"/>
    <col min="9734" max="9734" width="12.42578125" style="1" customWidth="1"/>
    <col min="9735" max="9735" width="12.5703125" style="1" customWidth="1"/>
    <col min="9736" max="9736" width="14.5703125" style="1" customWidth="1"/>
    <col min="9737" max="9737" width="3.140625" style="1" customWidth="1"/>
    <col min="9738" max="9738" width="12.5703125" style="1" customWidth="1"/>
    <col min="9739" max="9739" width="8.85546875" style="1" customWidth="1"/>
    <col min="9740" max="9740" width="3.7109375" style="1" customWidth="1"/>
    <col min="9741" max="9741" width="12.42578125" style="1" customWidth="1"/>
    <col min="9742" max="9742" width="4.7109375" style="1" customWidth="1"/>
    <col min="9743" max="9743" width="1.7109375" style="1" customWidth="1"/>
    <col min="9744" max="9984" width="6.85546875" style="1"/>
    <col min="9985" max="9985" width="1.28515625" style="1" customWidth="1"/>
    <col min="9986" max="9986" width="10.5703125" style="1" customWidth="1"/>
    <col min="9987" max="9987" width="7" style="1" customWidth="1"/>
    <col min="9988" max="9988" width="18" style="1" customWidth="1"/>
    <col min="9989" max="9989" width="12.7109375" style="1" customWidth="1"/>
    <col min="9990" max="9990" width="12.42578125" style="1" customWidth="1"/>
    <col min="9991" max="9991" width="12.5703125" style="1" customWidth="1"/>
    <col min="9992" max="9992" width="14.5703125" style="1" customWidth="1"/>
    <col min="9993" max="9993" width="3.140625" style="1" customWidth="1"/>
    <col min="9994" max="9994" width="12.5703125" style="1" customWidth="1"/>
    <col min="9995" max="9995" width="8.85546875" style="1" customWidth="1"/>
    <col min="9996" max="9996" width="3.7109375" style="1" customWidth="1"/>
    <col min="9997" max="9997" width="12.42578125" style="1" customWidth="1"/>
    <col min="9998" max="9998" width="4.7109375" style="1" customWidth="1"/>
    <col min="9999" max="9999" width="1.7109375" style="1" customWidth="1"/>
    <col min="10000" max="10240" width="6.85546875" style="1"/>
    <col min="10241" max="10241" width="1.28515625" style="1" customWidth="1"/>
    <col min="10242" max="10242" width="10.5703125" style="1" customWidth="1"/>
    <col min="10243" max="10243" width="7" style="1" customWidth="1"/>
    <col min="10244" max="10244" width="18" style="1" customWidth="1"/>
    <col min="10245" max="10245" width="12.7109375" style="1" customWidth="1"/>
    <col min="10246" max="10246" width="12.42578125" style="1" customWidth="1"/>
    <col min="10247" max="10247" width="12.5703125" style="1" customWidth="1"/>
    <col min="10248" max="10248" width="14.5703125" style="1" customWidth="1"/>
    <col min="10249" max="10249" width="3.140625" style="1" customWidth="1"/>
    <col min="10250" max="10250" width="12.5703125" style="1" customWidth="1"/>
    <col min="10251" max="10251" width="8.85546875" style="1" customWidth="1"/>
    <col min="10252" max="10252" width="3.7109375" style="1" customWidth="1"/>
    <col min="10253" max="10253" width="12.42578125" style="1" customWidth="1"/>
    <col min="10254" max="10254" width="4.7109375" style="1" customWidth="1"/>
    <col min="10255" max="10255" width="1.7109375" style="1" customWidth="1"/>
    <col min="10256" max="10496" width="6.85546875" style="1"/>
    <col min="10497" max="10497" width="1.28515625" style="1" customWidth="1"/>
    <col min="10498" max="10498" width="10.5703125" style="1" customWidth="1"/>
    <col min="10499" max="10499" width="7" style="1" customWidth="1"/>
    <col min="10500" max="10500" width="18" style="1" customWidth="1"/>
    <col min="10501" max="10501" width="12.7109375" style="1" customWidth="1"/>
    <col min="10502" max="10502" width="12.42578125" style="1" customWidth="1"/>
    <col min="10503" max="10503" width="12.5703125" style="1" customWidth="1"/>
    <col min="10504" max="10504" width="14.5703125" style="1" customWidth="1"/>
    <col min="10505" max="10505" width="3.140625" style="1" customWidth="1"/>
    <col min="10506" max="10506" width="12.5703125" style="1" customWidth="1"/>
    <col min="10507" max="10507" width="8.85546875" style="1" customWidth="1"/>
    <col min="10508" max="10508" width="3.7109375" style="1" customWidth="1"/>
    <col min="10509" max="10509" width="12.42578125" style="1" customWidth="1"/>
    <col min="10510" max="10510" width="4.7109375" style="1" customWidth="1"/>
    <col min="10511" max="10511" width="1.7109375" style="1" customWidth="1"/>
    <col min="10512" max="10752" width="6.85546875" style="1"/>
    <col min="10753" max="10753" width="1.28515625" style="1" customWidth="1"/>
    <col min="10754" max="10754" width="10.5703125" style="1" customWidth="1"/>
    <col min="10755" max="10755" width="7" style="1" customWidth="1"/>
    <col min="10756" max="10756" width="18" style="1" customWidth="1"/>
    <col min="10757" max="10757" width="12.7109375" style="1" customWidth="1"/>
    <col min="10758" max="10758" width="12.42578125" style="1" customWidth="1"/>
    <col min="10759" max="10759" width="12.5703125" style="1" customWidth="1"/>
    <col min="10760" max="10760" width="14.5703125" style="1" customWidth="1"/>
    <col min="10761" max="10761" width="3.140625" style="1" customWidth="1"/>
    <col min="10762" max="10762" width="12.5703125" style="1" customWidth="1"/>
    <col min="10763" max="10763" width="8.85546875" style="1" customWidth="1"/>
    <col min="10764" max="10764" width="3.7109375" style="1" customWidth="1"/>
    <col min="10765" max="10765" width="12.42578125" style="1" customWidth="1"/>
    <col min="10766" max="10766" width="4.7109375" style="1" customWidth="1"/>
    <col min="10767" max="10767" width="1.7109375" style="1" customWidth="1"/>
    <col min="10768" max="11008" width="6.85546875" style="1"/>
    <col min="11009" max="11009" width="1.28515625" style="1" customWidth="1"/>
    <col min="11010" max="11010" width="10.5703125" style="1" customWidth="1"/>
    <col min="11011" max="11011" width="7" style="1" customWidth="1"/>
    <col min="11012" max="11012" width="18" style="1" customWidth="1"/>
    <col min="11013" max="11013" width="12.7109375" style="1" customWidth="1"/>
    <col min="11014" max="11014" width="12.42578125" style="1" customWidth="1"/>
    <col min="11015" max="11015" width="12.5703125" style="1" customWidth="1"/>
    <col min="11016" max="11016" width="14.5703125" style="1" customWidth="1"/>
    <col min="11017" max="11017" width="3.140625" style="1" customWidth="1"/>
    <col min="11018" max="11018" width="12.5703125" style="1" customWidth="1"/>
    <col min="11019" max="11019" width="8.85546875" style="1" customWidth="1"/>
    <col min="11020" max="11020" width="3.7109375" style="1" customWidth="1"/>
    <col min="11021" max="11021" width="12.42578125" style="1" customWidth="1"/>
    <col min="11022" max="11022" width="4.7109375" style="1" customWidth="1"/>
    <col min="11023" max="11023" width="1.7109375" style="1" customWidth="1"/>
    <col min="11024" max="11264" width="6.85546875" style="1"/>
    <col min="11265" max="11265" width="1.28515625" style="1" customWidth="1"/>
    <col min="11266" max="11266" width="10.5703125" style="1" customWidth="1"/>
    <col min="11267" max="11267" width="7" style="1" customWidth="1"/>
    <col min="11268" max="11268" width="18" style="1" customWidth="1"/>
    <col min="11269" max="11269" width="12.7109375" style="1" customWidth="1"/>
    <col min="11270" max="11270" width="12.42578125" style="1" customWidth="1"/>
    <col min="11271" max="11271" width="12.5703125" style="1" customWidth="1"/>
    <col min="11272" max="11272" width="14.5703125" style="1" customWidth="1"/>
    <col min="11273" max="11273" width="3.140625" style="1" customWidth="1"/>
    <col min="11274" max="11274" width="12.5703125" style="1" customWidth="1"/>
    <col min="11275" max="11275" width="8.85546875" style="1" customWidth="1"/>
    <col min="11276" max="11276" width="3.7109375" style="1" customWidth="1"/>
    <col min="11277" max="11277" width="12.42578125" style="1" customWidth="1"/>
    <col min="11278" max="11278" width="4.7109375" style="1" customWidth="1"/>
    <col min="11279" max="11279" width="1.7109375" style="1" customWidth="1"/>
    <col min="11280" max="11520" width="6.85546875" style="1"/>
    <col min="11521" max="11521" width="1.28515625" style="1" customWidth="1"/>
    <col min="11522" max="11522" width="10.5703125" style="1" customWidth="1"/>
    <col min="11523" max="11523" width="7" style="1" customWidth="1"/>
    <col min="11524" max="11524" width="18" style="1" customWidth="1"/>
    <col min="11525" max="11525" width="12.7109375" style="1" customWidth="1"/>
    <col min="11526" max="11526" width="12.42578125" style="1" customWidth="1"/>
    <col min="11527" max="11527" width="12.5703125" style="1" customWidth="1"/>
    <col min="11528" max="11528" width="14.5703125" style="1" customWidth="1"/>
    <col min="11529" max="11529" width="3.140625" style="1" customWidth="1"/>
    <col min="11530" max="11530" width="12.5703125" style="1" customWidth="1"/>
    <col min="11531" max="11531" width="8.85546875" style="1" customWidth="1"/>
    <col min="11532" max="11532" width="3.7109375" style="1" customWidth="1"/>
    <col min="11533" max="11533" width="12.42578125" style="1" customWidth="1"/>
    <col min="11534" max="11534" width="4.7109375" style="1" customWidth="1"/>
    <col min="11535" max="11535" width="1.7109375" style="1" customWidth="1"/>
    <col min="11536" max="11776" width="6.85546875" style="1"/>
    <col min="11777" max="11777" width="1.28515625" style="1" customWidth="1"/>
    <col min="11778" max="11778" width="10.5703125" style="1" customWidth="1"/>
    <col min="11779" max="11779" width="7" style="1" customWidth="1"/>
    <col min="11780" max="11780" width="18" style="1" customWidth="1"/>
    <col min="11781" max="11781" width="12.7109375" style="1" customWidth="1"/>
    <col min="11782" max="11782" width="12.42578125" style="1" customWidth="1"/>
    <col min="11783" max="11783" width="12.5703125" style="1" customWidth="1"/>
    <col min="11784" max="11784" width="14.5703125" style="1" customWidth="1"/>
    <col min="11785" max="11785" width="3.140625" style="1" customWidth="1"/>
    <col min="11786" max="11786" width="12.5703125" style="1" customWidth="1"/>
    <col min="11787" max="11787" width="8.85546875" style="1" customWidth="1"/>
    <col min="11788" max="11788" width="3.7109375" style="1" customWidth="1"/>
    <col min="11789" max="11789" width="12.42578125" style="1" customWidth="1"/>
    <col min="11790" max="11790" width="4.7109375" style="1" customWidth="1"/>
    <col min="11791" max="11791" width="1.7109375" style="1" customWidth="1"/>
    <col min="11792" max="12032" width="6.85546875" style="1"/>
    <col min="12033" max="12033" width="1.28515625" style="1" customWidth="1"/>
    <col min="12034" max="12034" width="10.5703125" style="1" customWidth="1"/>
    <col min="12035" max="12035" width="7" style="1" customWidth="1"/>
    <col min="12036" max="12036" width="18" style="1" customWidth="1"/>
    <col min="12037" max="12037" width="12.7109375" style="1" customWidth="1"/>
    <col min="12038" max="12038" width="12.42578125" style="1" customWidth="1"/>
    <col min="12039" max="12039" width="12.5703125" style="1" customWidth="1"/>
    <col min="12040" max="12040" width="14.5703125" style="1" customWidth="1"/>
    <col min="12041" max="12041" width="3.140625" style="1" customWidth="1"/>
    <col min="12042" max="12042" width="12.5703125" style="1" customWidth="1"/>
    <col min="12043" max="12043" width="8.85546875" style="1" customWidth="1"/>
    <col min="12044" max="12044" width="3.7109375" style="1" customWidth="1"/>
    <col min="12045" max="12045" width="12.42578125" style="1" customWidth="1"/>
    <col min="12046" max="12046" width="4.7109375" style="1" customWidth="1"/>
    <col min="12047" max="12047" width="1.7109375" style="1" customWidth="1"/>
    <col min="12048" max="12288" width="6.85546875" style="1"/>
    <col min="12289" max="12289" width="1.28515625" style="1" customWidth="1"/>
    <col min="12290" max="12290" width="10.5703125" style="1" customWidth="1"/>
    <col min="12291" max="12291" width="7" style="1" customWidth="1"/>
    <col min="12292" max="12292" width="18" style="1" customWidth="1"/>
    <col min="12293" max="12293" width="12.7109375" style="1" customWidth="1"/>
    <col min="12294" max="12294" width="12.42578125" style="1" customWidth="1"/>
    <col min="12295" max="12295" width="12.5703125" style="1" customWidth="1"/>
    <col min="12296" max="12296" width="14.5703125" style="1" customWidth="1"/>
    <col min="12297" max="12297" width="3.140625" style="1" customWidth="1"/>
    <col min="12298" max="12298" width="12.5703125" style="1" customWidth="1"/>
    <col min="12299" max="12299" width="8.85546875" style="1" customWidth="1"/>
    <col min="12300" max="12300" width="3.7109375" style="1" customWidth="1"/>
    <col min="12301" max="12301" width="12.42578125" style="1" customWidth="1"/>
    <col min="12302" max="12302" width="4.7109375" style="1" customWidth="1"/>
    <col min="12303" max="12303" width="1.7109375" style="1" customWidth="1"/>
    <col min="12304" max="12544" width="6.85546875" style="1"/>
    <col min="12545" max="12545" width="1.28515625" style="1" customWidth="1"/>
    <col min="12546" max="12546" width="10.5703125" style="1" customWidth="1"/>
    <col min="12547" max="12547" width="7" style="1" customWidth="1"/>
    <col min="12548" max="12548" width="18" style="1" customWidth="1"/>
    <col min="12549" max="12549" width="12.7109375" style="1" customWidth="1"/>
    <col min="12550" max="12550" width="12.42578125" style="1" customWidth="1"/>
    <col min="12551" max="12551" width="12.5703125" style="1" customWidth="1"/>
    <col min="12552" max="12552" width="14.5703125" style="1" customWidth="1"/>
    <col min="12553" max="12553" width="3.140625" style="1" customWidth="1"/>
    <col min="12554" max="12554" width="12.5703125" style="1" customWidth="1"/>
    <col min="12555" max="12555" width="8.85546875" style="1" customWidth="1"/>
    <col min="12556" max="12556" width="3.7109375" style="1" customWidth="1"/>
    <col min="12557" max="12557" width="12.42578125" style="1" customWidth="1"/>
    <col min="12558" max="12558" width="4.7109375" style="1" customWidth="1"/>
    <col min="12559" max="12559" width="1.7109375" style="1" customWidth="1"/>
    <col min="12560" max="12800" width="6.85546875" style="1"/>
    <col min="12801" max="12801" width="1.28515625" style="1" customWidth="1"/>
    <col min="12802" max="12802" width="10.5703125" style="1" customWidth="1"/>
    <col min="12803" max="12803" width="7" style="1" customWidth="1"/>
    <col min="12804" max="12804" width="18" style="1" customWidth="1"/>
    <col min="12805" max="12805" width="12.7109375" style="1" customWidth="1"/>
    <col min="12806" max="12806" width="12.42578125" style="1" customWidth="1"/>
    <col min="12807" max="12807" width="12.5703125" style="1" customWidth="1"/>
    <col min="12808" max="12808" width="14.5703125" style="1" customWidth="1"/>
    <col min="12809" max="12809" width="3.140625" style="1" customWidth="1"/>
    <col min="12810" max="12810" width="12.5703125" style="1" customWidth="1"/>
    <col min="12811" max="12811" width="8.85546875" style="1" customWidth="1"/>
    <col min="12812" max="12812" width="3.7109375" style="1" customWidth="1"/>
    <col min="12813" max="12813" width="12.42578125" style="1" customWidth="1"/>
    <col min="12814" max="12814" width="4.7109375" style="1" customWidth="1"/>
    <col min="12815" max="12815" width="1.7109375" style="1" customWidth="1"/>
    <col min="12816" max="13056" width="6.85546875" style="1"/>
    <col min="13057" max="13057" width="1.28515625" style="1" customWidth="1"/>
    <col min="13058" max="13058" width="10.5703125" style="1" customWidth="1"/>
    <col min="13059" max="13059" width="7" style="1" customWidth="1"/>
    <col min="13060" max="13060" width="18" style="1" customWidth="1"/>
    <col min="13061" max="13061" width="12.7109375" style="1" customWidth="1"/>
    <col min="13062" max="13062" width="12.42578125" style="1" customWidth="1"/>
    <col min="13063" max="13063" width="12.5703125" style="1" customWidth="1"/>
    <col min="13064" max="13064" width="14.5703125" style="1" customWidth="1"/>
    <col min="13065" max="13065" width="3.140625" style="1" customWidth="1"/>
    <col min="13066" max="13066" width="12.5703125" style="1" customWidth="1"/>
    <col min="13067" max="13067" width="8.85546875" style="1" customWidth="1"/>
    <col min="13068" max="13068" width="3.7109375" style="1" customWidth="1"/>
    <col min="13069" max="13069" width="12.42578125" style="1" customWidth="1"/>
    <col min="13070" max="13070" width="4.7109375" style="1" customWidth="1"/>
    <col min="13071" max="13071" width="1.7109375" style="1" customWidth="1"/>
    <col min="13072" max="13312" width="6.85546875" style="1"/>
    <col min="13313" max="13313" width="1.28515625" style="1" customWidth="1"/>
    <col min="13314" max="13314" width="10.5703125" style="1" customWidth="1"/>
    <col min="13315" max="13315" width="7" style="1" customWidth="1"/>
    <col min="13316" max="13316" width="18" style="1" customWidth="1"/>
    <col min="13317" max="13317" width="12.7109375" style="1" customWidth="1"/>
    <col min="13318" max="13318" width="12.42578125" style="1" customWidth="1"/>
    <col min="13319" max="13319" width="12.5703125" style="1" customWidth="1"/>
    <col min="13320" max="13320" width="14.5703125" style="1" customWidth="1"/>
    <col min="13321" max="13321" width="3.140625" style="1" customWidth="1"/>
    <col min="13322" max="13322" width="12.5703125" style="1" customWidth="1"/>
    <col min="13323" max="13323" width="8.85546875" style="1" customWidth="1"/>
    <col min="13324" max="13324" width="3.7109375" style="1" customWidth="1"/>
    <col min="13325" max="13325" width="12.42578125" style="1" customWidth="1"/>
    <col min="13326" max="13326" width="4.7109375" style="1" customWidth="1"/>
    <col min="13327" max="13327" width="1.7109375" style="1" customWidth="1"/>
    <col min="13328" max="13568" width="6.85546875" style="1"/>
    <col min="13569" max="13569" width="1.28515625" style="1" customWidth="1"/>
    <col min="13570" max="13570" width="10.5703125" style="1" customWidth="1"/>
    <col min="13571" max="13571" width="7" style="1" customWidth="1"/>
    <col min="13572" max="13572" width="18" style="1" customWidth="1"/>
    <col min="13573" max="13573" width="12.7109375" style="1" customWidth="1"/>
    <col min="13574" max="13574" width="12.42578125" style="1" customWidth="1"/>
    <col min="13575" max="13575" width="12.5703125" style="1" customWidth="1"/>
    <col min="13576" max="13576" width="14.5703125" style="1" customWidth="1"/>
    <col min="13577" max="13577" width="3.140625" style="1" customWidth="1"/>
    <col min="13578" max="13578" width="12.5703125" style="1" customWidth="1"/>
    <col min="13579" max="13579" width="8.85546875" style="1" customWidth="1"/>
    <col min="13580" max="13580" width="3.7109375" style="1" customWidth="1"/>
    <col min="13581" max="13581" width="12.42578125" style="1" customWidth="1"/>
    <col min="13582" max="13582" width="4.7109375" style="1" customWidth="1"/>
    <col min="13583" max="13583" width="1.7109375" style="1" customWidth="1"/>
    <col min="13584" max="13824" width="6.85546875" style="1"/>
    <col min="13825" max="13825" width="1.28515625" style="1" customWidth="1"/>
    <col min="13826" max="13826" width="10.5703125" style="1" customWidth="1"/>
    <col min="13827" max="13827" width="7" style="1" customWidth="1"/>
    <col min="13828" max="13828" width="18" style="1" customWidth="1"/>
    <col min="13829" max="13829" width="12.7109375" style="1" customWidth="1"/>
    <col min="13830" max="13830" width="12.42578125" style="1" customWidth="1"/>
    <col min="13831" max="13831" width="12.5703125" style="1" customWidth="1"/>
    <col min="13832" max="13832" width="14.5703125" style="1" customWidth="1"/>
    <col min="13833" max="13833" width="3.140625" style="1" customWidth="1"/>
    <col min="13834" max="13834" width="12.5703125" style="1" customWidth="1"/>
    <col min="13835" max="13835" width="8.85546875" style="1" customWidth="1"/>
    <col min="13836" max="13836" width="3.7109375" style="1" customWidth="1"/>
    <col min="13837" max="13837" width="12.42578125" style="1" customWidth="1"/>
    <col min="13838" max="13838" width="4.7109375" style="1" customWidth="1"/>
    <col min="13839" max="13839" width="1.7109375" style="1" customWidth="1"/>
    <col min="13840" max="14080" width="6.85546875" style="1"/>
    <col min="14081" max="14081" width="1.28515625" style="1" customWidth="1"/>
    <col min="14082" max="14082" width="10.5703125" style="1" customWidth="1"/>
    <col min="14083" max="14083" width="7" style="1" customWidth="1"/>
    <col min="14084" max="14084" width="18" style="1" customWidth="1"/>
    <col min="14085" max="14085" width="12.7109375" style="1" customWidth="1"/>
    <col min="14086" max="14086" width="12.42578125" style="1" customWidth="1"/>
    <col min="14087" max="14087" width="12.5703125" style="1" customWidth="1"/>
    <col min="14088" max="14088" width="14.5703125" style="1" customWidth="1"/>
    <col min="14089" max="14089" width="3.140625" style="1" customWidth="1"/>
    <col min="14090" max="14090" width="12.5703125" style="1" customWidth="1"/>
    <col min="14091" max="14091" width="8.85546875" style="1" customWidth="1"/>
    <col min="14092" max="14092" width="3.7109375" style="1" customWidth="1"/>
    <col min="14093" max="14093" width="12.42578125" style="1" customWidth="1"/>
    <col min="14094" max="14094" width="4.7109375" style="1" customWidth="1"/>
    <col min="14095" max="14095" width="1.7109375" style="1" customWidth="1"/>
    <col min="14096" max="14336" width="6.85546875" style="1"/>
    <col min="14337" max="14337" width="1.28515625" style="1" customWidth="1"/>
    <col min="14338" max="14338" width="10.5703125" style="1" customWidth="1"/>
    <col min="14339" max="14339" width="7" style="1" customWidth="1"/>
    <col min="14340" max="14340" width="18" style="1" customWidth="1"/>
    <col min="14341" max="14341" width="12.7109375" style="1" customWidth="1"/>
    <col min="14342" max="14342" width="12.42578125" style="1" customWidth="1"/>
    <col min="14343" max="14343" width="12.5703125" style="1" customWidth="1"/>
    <col min="14344" max="14344" width="14.5703125" style="1" customWidth="1"/>
    <col min="14345" max="14345" width="3.140625" style="1" customWidth="1"/>
    <col min="14346" max="14346" width="12.5703125" style="1" customWidth="1"/>
    <col min="14347" max="14347" width="8.85546875" style="1" customWidth="1"/>
    <col min="14348" max="14348" width="3.7109375" style="1" customWidth="1"/>
    <col min="14349" max="14349" width="12.42578125" style="1" customWidth="1"/>
    <col min="14350" max="14350" width="4.7109375" style="1" customWidth="1"/>
    <col min="14351" max="14351" width="1.7109375" style="1" customWidth="1"/>
    <col min="14352" max="14592" width="6.85546875" style="1"/>
    <col min="14593" max="14593" width="1.28515625" style="1" customWidth="1"/>
    <col min="14594" max="14594" width="10.5703125" style="1" customWidth="1"/>
    <col min="14595" max="14595" width="7" style="1" customWidth="1"/>
    <col min="14596" max="14596" width="18" style="1" customWidth="1"/>
    <col min="14597" max="14597" width="12.7109375" style="1" customWidth="1"/>
    <col min="14598" max="14598" width="12.42578125" style="1" customWidth="1"/>
    <col min="14599" max="14599" width="12.5703125" style="1" customWidth="1"/>
    <col min="14600" max="14600" width="14.5703125" style="1" customWidth="1"/>
    <col min="14601" max="14601" width="3.140625" style="1" customWidth="1"/>
    <col min="14602" max="14602" width="12.5703125" style="1" customWidth="1"/>
    <col min="14603" max="14603" width="8.85546875" style="1" customWidth="1"/>
    <col min="14604" max="14604" width="3.7109375" style="1" customWidth="1"/>
    <col min="14605" max="14605" width="12.42578125" style="1" customWidth="1"/>
    <col min="14606" max="14606" width="4.7109375" style="1" customWidth="1"/>
    <col min="14607" max="14607" width="1.7109375" style="1" customWidth="1"/>
    <col min="14608" max="14848" width="6.85546875" style="1"/>
    <col min="14849" max="14849" width="1.28515625" style="1" customWidth="1"/>
    <col min="14850" max="14850" width="10.5703125" style="1" customWidth="1"/>
    <col min="14851" max="14851" width="7" style="1" customWidth="1"/>
    <col min="14852" max="14852" width="18" style="1" customWidth="1"/>
    <col min="14853" max="14853" width="12.7109375" style="1" customWidth="1"/>
    <col min="14854" max="14854" width="12.42578125" style="1" customWidth="1"/>
    <col min="14855" max="14855" width="12.5703125" style="1" customWidth="1"/>
    <col min="14856" max="14856" width="14.5703125" style="1" customWidth="1"/>
    <col min="14857" max="14857" width="3.140625" style="1" customWidth="1"/>
    <col min="14858" max="14858" width="12.5703125" style="1" customWidth="1"/>
    <col min="14859" max="14859" width="8.85546875" style="1" customWidth="1"/>
    <col min="14860" max="14860" width="3.7109375" style="1" customWidth="1"/>
    <col min="14861" max="14861" width="12.42578125" style="1" customWidth="1"/>
    <col min="14862" max="14862" width="4.7109375" style="1" customWidth="1"/>
    <col min="14863" max="14863" width="1.7109375" style="1" customWidth="1"/>
    <col min="14864" max="15104" width="6.85546875" style="1"/>
    <col min="15105" max="15105" width="1.28515625" style="1" customWidth="1"/>
    <col min="15106" max="15106" width="10.5703125" style="1" customWidth="1"/>
    <col min="15107" max="15107" width="7" style="1" customWidth="1"/>
    <col min="15108" max="15108" width="18" style="1" customWidth="1"/>
    <col min="15109" max="15109" width="12.7109375" style="1" customWidth="1"/>
    <col min="15110" max="15110" width="12.42578125" style="1" customWidth="1"/>
    <col min="15111" max="15111" width="12.5703125" style="1" customWidth="1"/>
    <col min="15112" max="15112" width="14.5703125" style="1" customWidth="1"/>
    <col min="15113" max="15113" width="3.140625" style="1" customWidth="1"/>
    <col min="15114" max="15114" width="12.5703125" style="1" customWidth="1"/>
    <col min="15115" max="15115" width="8.85546875" style="1" customWidth="1"/>
    <col min="15116" max="15116" width="3.7109375" style="1" customWidth="1"/>
    <col min="15117" max="15117" width="12.42578125" style="1" customWidth="1"/>
    <col min="15118" max="15118" width="4.7109375" style="1" customWidth="1"/>
    <col min="15119" max="15119" width="1.7109375" style="1" customWidth="1"/>
    <col min="15120" max="15360" width="6.85546875" style="1"/>
    <col min="15361" max="15361" width="1.28515625" style="1" customWidth="1"/>
    <col min="15362" max="15362" width="10.5703125" style="1" customWidth="1"/>
    <col min="15363" max="15363" width="7" style="1" customWidth="1"/>
    <col min="15364" max="15364" width="18" style="1" customWidth="1"/>
    <col min="15365" max="15365" width="12.7109375" style="1" customWidth="1"/>
    <col min="15366" max="15366" width="12.42578125" style="1" customWidth="1"/>
    <col min="15367" max="15367" width="12.5703125" style="1" customWidth="1"/>
    <col min="15368" max="15368" width="14.5703125" style="1" customWidth="1"/>
    <col min="15369" max="15369" width="3.140625" style="1" customWidth="1"/>
    <col min="15370" max="15370" width="12.5703125" style="1" customWidth="1"/>
    <col min="15371" max="15371" width="8.85546875" style="1" customWidth="1"/>
    <col min="15372" max="15372" width="3.7109375" style="1" customWidth="1"/>
    <col min="15373" max="15373" width="12.42578125" style="1" customWidth="1"/>
    <col min="15374" max="15374" width="4.7109375" style="1" customWidth="1"/>
    <col min="15375" max="15375" width="1.7109375" style="1" customWidth="1"/>
    <col min="15376" max="15616" width="6.85546875" style="1"/>
    <col min="15617" max="15617" width="1.28515625" style="1" customWidth="1"/>
    <col min="15618" max="15618" width="10.5703125" style="1" customWidth="1"/>
    <col min="15619" max="15619" width="7" style="1" customWidth="1"/>
    <col min="15620" max="15620" width="18" style="1" customWidth="1"/>
    <col min="15621" max="15621" width="12.7109375" style="1" customWidth="1"/>
    <col min="15622" max="15622" width="12.42578125" style="1" customWidth="1"/>
    <col min="15623" max="15623" width="12.5703125" style="1" customWidth="1"/>
    <col min="15624" max="15624" width="14.5703125" style="1" customWidth="1"/>
    <col min="15625" max="15625" width="3.140625" style="1" customWidth="1"/>
    <col min="15626" max="15626" width="12.5703125" style="1" customWidth="1"/>
    <col min="15627" max="15627" width="8.85546875" style="1" customWidth="1"/>
    <col min="15628" max="15628" width="3.7109375" style="1" customWidth="1"/>
    <col min="15629" max="15629" width="12.42578125" style="1" customWidth="1"/>
    <col min="15630" max="15630" width="4.7109375" style="1" customWidth="1"/>
    <col min="15631" max="15631" width="1.7109375" style="1" customWidth="1"/>
    <col min="15632" max="15872" width="6.85546875" style="1"/>
    <col min="15873" max="15873" width="1.28515625" style="1" customWidth="1"/>
    <col min="15874" max="15874" width="10.5703125" style="1" customWidth="1"/>
    <col min="15875" max="15875" width="7" style="1" customWidth="1"/>
    <col min="15876" max="15876" width="18" style="1" customWidth="1"/>
    <col min="15877" max="15877" width="12.7109375" style="1" customWidth="1"/>
    <col min="15878" max="15878" width="12.42578125" style="1" customWidth="1"/>
    <col min="15879" max="15879" width="12.5703125" style="1" customWidth="1"/>
    <col min="15880" max="15880" width="14.5703125" style="1" customWidth="1"/>
    <col min="15881" max="15881" width="3.140625" style="1" customWidth="1"/>
    <col min="15882" max="15882" width="12.5703125" style="1" customWidth="1"/>
    <col min="15883" max="15883" width="8.85546875" style="1" customWidth="1"/>
    <col min="15884" max="15884" width="3.7109375" style="1" customWidth="1"/>
    <col min="15885" max="15885" width="12.42578125" style="1" customWidth="1"/>
    <col min="15886" max="15886" width="4.7109375" style="1" customWidth="1"/>
    <col min="15887" max="15887" width="1.7109375" style="1" customWidth="1"/>
    <col min="15888" max="16128" width="6.85546875" style="1"/>
    <col min="16129" max="16129" width="1.28515625" style="1" customWidth="1"/>
    <col min="16130" max="16130" width="10.5703125" style="1" customWidth="1"/>
    <col min="16131" max="16131" width="7" style="1" customWidth="1"/>
    <col min="16132" max="16132" width="18" style="1" customWidth="1"/>
    <col min="16133" max="16133" width="12.7109375" style="1" customWidth="1"/>
    <col min="16134" max="16134" width="12.42578125" style="1" customWidth="1"/>
    <col min="16135" max="16135" width="12.5703125" style="1" customWidth="1"/>
    <col min="16136" max="16136" width="14.5703125" style="1" customWidth="1"/>
    <col min="16137" max="16137" width="3.140625" style="1" customWidth="1"/>
    <col min="16138" max="16138" width="12.5703125" style="1" customWidth="1"/>
    <col min="16139" max="16139" width="8.85546875" style="1" customWidth="1"/>
    <col min="16140" max="16140" width="3.7109375" style="1" customWidth="1"/>
    <col min="16141" max="16141" width="12.42578125" style="1" customWidth="1"/>
    <col min="16142" max="16142" width="4.7109375" style="1" customWidth="1"/>
    <col min="16143" max="16143" width="1.7109375" style="1" customWidth="1"/>
    <col min="16144" max="16384" width="6.85546875" style="1"/>
  </cols>
  <sheetData>
    <row r="1" spans="2:14" ht="13.5" customHeight="1">
      <c r="B1" s="17" t="s">
        <v>62</v>
      </c>
      <c r="C1" s="17"/>
      <c r="D1" s="17"/>
      <c r="E1" s="17"/>
      <c r="F1" s="17"/>
      <c r="G1" s="17"/>
      <c r="H1" s="17"/>
    </row>
    <row r="2" spans="2:14" ht="5.25" customHeight="1"/>
    <row r="3" spans="2:14" ht="16.5" customHeight="1"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4" ht="9.75" customHeight="1"/>
    <row r="5" spans="2:14" ht="17.25" customHeight="1">
      <c r="D5" s="2"/>
      <c r="G5" s="5" t="s">
        <v>7</v>
      </c>
      <c r="H5" s="5" t="s">
        <v>8</v>
      </c>
    </row>
    <row r="6" spans="2:14" ht="6.75" customHeight="1"/>
    <row r="7" spans="2:14" ht="12" customHeight="1">
      <c r="B7" s="2" t="s">
        <v>4</v>
      </c>
      <c r="C7" s="19" t="s">
        <v>63</v>
      </c>
      <c r="D7" s="19"/>
      <c r="E7" s="19"/>
      <c r="F7" s="19"/>
      <c r="G7" s="4" t="s">
        <v>6</v>
      </c>
    </row>
    <row r="8" spans="2:14" s="13" customFormat="1" ht="26.25" customHeight="1">
      <c r="B8" s="6" t="s">
        <v>64</v>
      </c>
      <c r="C8" s="20" t="s">
        <v>65</v>
      </c>
      <c r="D8" s="20"/>
      <c r="E8" s="20"/>
      <c r="F8" s="20"/>
      <c r="G8" s="12">
        <f>G9+G13+G18+G20+G22</f>
        <v>2684110</v>
      </c>
      <c r="H8" s="12">
        <f>G8*7.5345</f>
        <v>20223426.795000002</v>
      </c>
    </row>
    <row r="9" spans="2:14" s="13" customFormat="1" ht="26.25" customHeight="1">
      <c r="B9" s="6" t="s">
        <v>36</v>
      </c>
      <c r="C9" s="20" t="s">
        <v>66</v>
      </c>
      <c r="D9" s="20"/>
      <c r="E9" s="20"/>
      <c r="F9" s="20"/>
      <c r="G9" s="12">
        <f>G10+G11+G12</f>
        <v>698500</v>
      </c>
      <c r="H9" s="12">
        <f t="shared" ref="H9:H31" si="0">G9*7.5345</f>
        <v>5262848.25</v>
      </c>
    </row>
    <row r="10" spans="2:14" s="13" customFormat="1" ht="26.25" customHeight="1">
      <c r="B10" s="6" t="s">
        <v>67</v>
      </c>
      <c r="C10" s="20" t="s">
        <v>68</v>
      </c>
      <c r="D10" s="20"/>
      <c r="E10" s="20"/>
      <c r="F10" s="20"/>
      <c r="G10" s="12">
        <f>'[1]Proračun 2023'!D99</f>
        <v>605000</v>
      </c>
      <c r="H10" s="12">
        <f t="shared" si="0"/>
        <v>4558372.5</v>
      </c>
    </row>
    <row r="11" spans="2:14" s="13" customFormat="1" ht="26.25" customHeight="1">
      <c r="B11" s="6" t="s">
        <v>69</v>
      </c>
      <c r="C11" s="20" t="s">
        <v>70</v>
      </c>
      <c r="D11" s="20"/>
      <c r="E11" s="20"/>
      <c r="F11" s="20"/>
      <c r="G11" s="12">
        <f>'[1]Proračun 2023'!D101</f>
        <v>13500</v>
      </c>
      <c r="H11" s="12">
        <f t="shared" si="0"/>
        <v>101715.75</v>
      </c>
    </row>
    <row r="12" spans="2:14" s="13" customFormat="1" ht="26.25" customHeight="1">
      <c r="B12" s="6" t="s">
        <v>71</v>
      </c>
      <c r="C12" s="20" t="s">
        <v>72</v>
      </c>
      <c r="D12" s="20"/>
      <c r="E12" s="20"/>
      <c r="F12" s="20"/>
      <c r="G12" s="12">
        <f>'[1]Proračun 2023'!D103</f>
        <v>80000</v>
      </c>
      <c r="H12" s="12">
        <f t="shared" si="0"/>
        <v>602760</v>
      </c>
    </row>
    <row r="13" spans="2:14" s="13" customFormat="1" ht="26.25" customHeight="1">
      <c r="B13" s="6" t="s">
        <v>73</v>
      </c>
      <c r="C13" s="20" t="s">
        <v>74</v>
      </c>
      <c r="D13" s="20"/>
      <c r="E13" s="20"/>
      <c r="F13" s="20"/>
      <c r="G13" s="12">
        <f>G14+G15+G16+G17</f>
        <v>1242950</v>
      </c>
      <c r="H13" s="12">
        <f t="shared" si="0"/>
        <v>9365006.7750000004</v>
      </c>
    </row>
    <row r="14" spans="2:14" s="13" customFormat="1" ht="26.25" customHeight="1">
      <c r="B14" s="6" t="s">
        <v>75</v>
      </c>
      <c r="C14" s="20" t="s">
        <v>76</v>
      </c>
      <c r="D14" s="20"/>
      <c r="E14" s="20"/>
      <c r="F14" s="20"/>
      <c r="G14" s="12">
        <f>'[1]Proračun 2023'!D106</f>
        <v>24400</v>
      </c>
      <c r="H14" s="12">
        <f t="shared" si="0"/>
        <v>183841.80000000002</v>
      </c>
    </row>
    <row r="15" spans="2:14" s="13" customFormat="1" ht="26.25" customHeight="1">
      <c r="B15" s="6" t="s">
        <v>77</v>
      </c>
      <c r="C15" s="20" t="s">
        <v>78</v>
      </c>
      <c r="D15" s="20"/>
      <c r="E15" s="20"/>
      <c r="F15" s="20"/>
      <c r="G15" s="12">
        <f>'[1]Proračun 2023'!D115</f>
        <v>259050</v>
      </c>
      <c r="H15" s="12">
        <f t="shared" si="0"/>
        <v>1951812.2250000001</v>
      </c>
    </row>
    <row r="16" spans="2:14" s="13" customFormat="1" ht="26.25" customHeight="1">
      <c r="B16" s="6">
        <v>323</v>
      </c>
      <c r="C16" s="20" t="s">
        <v>79</v>
      </c>
      <c r="D16" s="20"/>
      <c r="E16" s="20"/>
      <c r="F16" s="20"/>
      <c r="G16" s="12">
        <f>'[1]Proračun 2023'!D139</f>
        <v>724700</v>
      </c>
      <c r="H16" s="12">
        <f t="shared" si="0"/>
        <v>5460252.1500000004</v>
      </c>
    </row>
    <row r="17" spans="2:8" s="13" customFormat="1" ht="26.25" customHeight="1">
      <c r="B17" s="6" t="s">
        <v>80</v>
      </c>
      <c r="C17" s="20" t="s">
        <v>81</v>
      </c>
      <c r="D17" s="20"/>
      <c r="E17" s="20"/>
      <c r="F17" s="20"/>
      <c r="G17" s="12">
        <f>'[1]Proračun 2023'!D174</f>
        <v>234800</v>
      </c>
      <c r="H17" s="12">
        <f t="shared" si="0"/>
        <v>1769100.6</v>
      </c>
    </row>
    <row r="18" spans="2:8" s="13" customFormat="1" ht="26.25" customHeight="1">
      <c r="B18" s="6" t="s">
        <v>82</v>
      </c>
      <c r="C18" s="20" t="s">
        <v>83</v>
      </c>
      <c r="D18" s="20"/>
      <c r="E18" s="20"/>
      <c r="F18" s="20"/>
      <c r="G18" s="12">
        <f>G19</f>
        <v>14000</v>
      </c>
      <c r="H18" s="12">
        <f t="shared" si="0"/>
        <v>105483</v>
      </c>
    </row>
    <row r="19" spans="2:8" s="13" customFormat="1" ht="26.25" customHeight="1">
      <c r="B19" s="6" t="s">
        <v>84</v>
      </c>
      <c r="C19" s="20" t="s">
        <v>85</v>
      </c>
      <c r="D19" s="20"/>
      <c r="E19" s="20"/>
      <c r="F19" s="20"/>
      <c r="G19" s="12">
        <f>'[1]Proračun 2023'!D194</f>
        <v>14000</v>
      </c>
      <c r="H19" s="12">
        <f t="shared" si="0"/>
        <v>105483</v>
      </c>
    </row>
    <row r="20" spans="2:8" s="13" customFormat="1" ht="26.25" customHeight="1">
      <c r="B20" s="6" t="s">
        <v>86</v>
      </c>
      <c r="C20" s="16" t="s">
        <v>87</v>
      </c>
      <c r="D20" s="16"/>
      <c r="E20" s="16"/>
      <c r="F20" s="16"/>
      <c r="G20" s="12">
        <f>G21</f>
        <v>206500</v>
      </c>
      <c r="H20" s="12">
        <f t="shared" si="0"/>
        <v>1555874.25</v>
      </c>
    </row>
    <row r="21" spans="2:8" s="13" customFormat="1" ht="26.25" customHeight="1">
      <c r="B21" s="6" t="s">
        <v>88</v>
      </c>
      <c r="C21" s="20" t="s">
        <v>89</v>
      </c>
      <c r="D21" s="20"/>
      <c r="E21" s="20"/>
      <c r="F21" s="20"/>
      <c r="G21" s="12">
        <f>'[1]Proračun 2023'!D200</f>
        <v>206500</v>
      </c>
      <c r="H21" s="12">
        <f t="shared" si="0"/>
        <v>1555874.25</v>
      </c>
    </row>
    <row r="22" spans="2:8" s="13" customFormat="1" ht="26.25" customHeight="1">
      <c r="B22" s="6" t="s">
        <v>90</v>
      </c>
      <c r="C22" s="20" t="s">
        <v>91</v>
      </c>
      <c r="D22" s="20"/>
      <c r="E22" s="20"/>
      <c r="F22" s="20"/>
      <c r="G22" s="12">
        <f>G23+G24</f>
        <v>522160</v>
      </c>
      <c r="H22" s="12">
        <f t="shared" si="0"/>
        <v>3934214.52</v>
      </c>
    </row>
    <row r="23" spans="2:8" s="13" customFormat="1" ht="26.25" customHeight="1">
      <c r="B23" s="6" t="s">
        <v>92</v>
      </c>
      <c r="C23" s="20" t="s">
        <v>93</v>
      </c>
      <c r="D23" s="20"/>
      <c r="E23" s="20"/>
      <c r="F23" s="20"/>
      <c r="G23" s="12">
        <f>'[1]Proračun 2023'!D205</f>
        <v>521510</v>
      </c>
      <c r="H23" s="12">
        <f t="shared" si="0"/>
        <v>3929317.0950000002</v>
      </c>
    </row>
    <row r="24" spans="2:8" s="13" customFormat="1" ht="26.25" customHeight="1">
      <c r="B24" s="6">
        <v>383</v>
      </c>
      <c r="C24" s="20" t="s">
        <v>94</v>
      </c>
      <c r="D24" s="20"/>
      <c r="E24" s="20"/>
      <c r="F24" s="20"/>
      <c r="G24" s="12">
        <f>'[1]Proračun 2023'!D228</f>
        <v>650</v>
      </c>
      <c r="H24" s="12">
        <f t="shared" si="0"/>
        <v>4897.4250000000002</v>
      </c>
    </row>
    <row r="25" spans="2:8" s="13" customFormat="1" ht="26.25" customHeight="1">
      <c r="B25" s="6" t="s">
        <v>95</v>
      </c>
      <c r="C25" s="20" t="s">
        <v>96</v>
      </c>
      <c r="D25" s="20"/>
      <c r="E25" s="20"/>
      <c r="F25" s="20"/>
      <c r="G25" s="12">
        <f>G26+G29</f>
        <v>2325250</v>
      </c>
      <c r="H25" s="12">
        <f t="shared" si="0"/>
        <v>17519596.125</v>
      </c>
    </row>
    <row r="26" spans="2:8" s="13" customFormat="1" ht="26.25" customHeight="1">
      <c r="B26" s="6" t="s">
        <v>97</v>
      </c>
      <c r="C26" s="20" t="s">
        <v>98</v>
      </c>
      <c r="D26" s="20"/>
      <c r="E26" s="20"/>
      <c r="F26" s="20"/>
      <c r="G26" s="12">
        <f>G27+G28</f>
        <v>182500</v>
      </c>
      <c r="H26" s="12">
        <f t="shared" si="0"/>
        <v>1375046.25</v>
      </c>
    </row>
    <row r="27" spans="2:8" s="13" customFormat="1" ht="36.75" customHeight="1">
      <c r="B27" s="6" t="s">
        <v>99</v>
      </c>
      <c r="C27" s="20" t="s">
        <v>100</v>
      </c>
      <c r="D27" s="20"/>
      <c r="E27" s="20"/>
      <c r="F27" s="20"/>
      <c r="G27" s="12">
        <f>'[1]Proračun 2023'!D232</f>
        <v>65000</v>
      </c>
      <c r="H27" s="12">
        <f t="shared" si="0"/>
        <v>489742.5</v>
      </c>
    </row>
    <row r="28" spans="2:8" s="13" customFormat="1" ht="36.75" customHeight="1">
      <c r="B28" s="6" t="s">
        <v>101</v>
      </c>
      <c r="C28" s="20" t="s">
        <v>102</v>
      </c>
      <c r="D28" s="20"/>
      <c r="E28" s="20"/>
      <c r="F28" s="20"/>
      <c r="G28" s="12">
        <f>'[1]Proračun 2023'!D234</f>
        <v>117500</v>
      </c>
      <c r="H28" s="12">
        <f t="shared" si="0"/>
        <v>885303.75</v>
      </c>
    </row>
    <row r="29" spans="2:8" s="13" customFormat="1" ht="36.75" customHeight="1">
      <c r="B29" s="6" t="s">
        <v>103</v>
      </c>
      <c r="C29" s="20" t="s">
        <v>104</v>
      </c>
      <c r="D29" s="20"/>
      <c r="E29" s="20"/>
      <c r="F29" s="20"/>
      <c r="G29" s="12">
        <f>G30+G31</f>
        <v>2142750</v>
      </c>
      <c r="H29" s="12">
        <f t="shared" si="0"/>
        <v>16144549.875</v>
      </c>
    </row>
    <row r="30" spans="2:8" s="13" customFormat="1" ht="36.75" customHeight="1">
      <c r="B30" s="6" t="s">
        <v>105</v>
      </c>
      <c r="C30" s="20" t="s">
        <v>106</v>
      </c>
      <c r="D30" s="20"/>
      <c r="E30" s="20"/>
      <c r="F30" s="20"/>
      <c r="G30" s="12">
        <f>'[1]Proračun 2023'!D240</f>
        <v>1471000</v>
      </c>
      <c r="H30" s="12">
        <f t="shared" si="0"/>
        <v>11083249.5</v>
      </c>
    </row>
    <row r="31" spans="2:8" s="13" customFormat="1" ht="36.75" customHeight="1">
      <c r="B31" s="6" t="s">
        <v>107</v>
      </c>
      <c r="C31" s="20" t="s">
        <v>108</v>
      </c>
      <c r="D31" s="20"/>
      <c r="E31" s="20"/>
      <c r="F31" s="20"/>
      <c r="G31" s="12">
        <f>'[1]Proračun 2023'!D279</f>
        <v>671750</v>
      </c>
      <c r="H31" s="12">
        <f t="shared" si="0"/>
        <v>5061300.375</v>
      </c>
    </row>
    <row r="32" spans="2:8" s="13" customFormat="1" ht="36.75" customHeight="1"/>
    <row r="33" s="13" customFormat="1" ht="36.75" customHeight="1"/>
    <row r="34" s="13" customFormat="1" ht="36.75" customHeight="1"/>
    <row r="35" s="13" customFormat="1" ht="36.75" customHeight="1"/>
    <row r="36" ht="36.75" customHeight="1"/>
    <row r="37" ht="36.75" customHeight="1"/>
    <row r="38" ht="268.5" customHeight="1"/>
    <row r="39" ht="30" customHeight="1"/>
    <row r="54" spans="3:6" ht="12.75" customHeight="1">
      <c r="C54" s="1" t="s">
        <v>61</v>
      </c>
      <c r="D54" s="10">
        <f>'[1]Proračun 2023'!D255+'[1]Proračun 2023'!D256</f>
        <v>20500</v>
      </c>
      <c r="E54" s="10">
        <f>'[1]Proračun 2023'!E255+'[1]Proračun 2023'!E256</f>
        <v>2000</v>
      </c>
      <c r="F54" s="10">
        <f>'[1]Proračun 2023'!F255+'[1]Proračun 2023'!F256</f>
        <v>2000</v>
      </c>
    </row>
    <row r="99" spans="2:7" ht="12.75" customHeight="1">
      <c r="B99" s="11"/>
      <c r="C99" s="11"/>
      <c r="D99" s="11"/>
      <c r="E99" s="11"/>
      <c r="F99" s="11"/>
      <c r="G99" s="11"/>
    </row>
    <row r="100" spans="2:7" ht="12.75" customHeight="1">
      <c r="B100" s="11"/>
      <c r="C100" s="11"/>
      <c r="D100" s="11"/>
      <c r="E100" s="11"/>
      <c r="F100" s="11"/>
      <c r="G100" s="11"/>
    </row>
    <row r="101" spans="2:7" ht="12.75" customHeight="1">
      <c r="B101" s="11"/>
      <c r="C101" s="11"/>
      <c r="D101" s="11"/>
      <c r="E101" s="11"/>
      <c r="F101" s="11"/>
      <c r="G101" s="11"/>
    </row>
    <row r="102" spans="2:7" ht="12.75" customHeight="1">
      <c r="B102" s="11"/>
      <c r="C102" s="11"/>
      <c r="D102" s="11"/>
      <c r="E102" s="11"/>
      <c r="F102" s="11"/>
      <c r="G102" s="11"/>
    </row>
    <row r="103" spans="2:7" ht="12.75" customHeight="1">
      <c r="B103" s="11"/>
      <c r="C103" s="11"/>
      <c r="D103" s="11"/>
      <c r="E103" s="11"/>
      <c r="F103" s="11"/>
      <c r="G103" s="11"/>
    </row>
    <row r="104" spans="2:7" ht="12.75" customHeight="1">
      <c r="B104" s="11"/>
      <c r="C104" s="11"/>
      <c r="D104" s="11"/>
      <c r="E104" s="11"/>
      <c r="F104" s="11"/>
      <c r="G104" s="11"/>
    </row>
    <row r="105" spans="2:7" ht="12.75" customHeight="1">
      <c r="B105" s="11"/>
      <c r="C105" s="11"/>
      <c r="D105" s="11"/>
      <c r="E105" s="11"/>
      <c r="F105" s="11"/>
      <c r="G105" s="11"/>
    </row>
    <row r="106" spans="2:7" ht="12.75" customHeight="1">
      <c r="B106" s="11"/>
      <c r="C106" s="11"/>
      <c r="D106" s="11"/>
      <c r="E106" s="11"/>
      <c r="F106" s="11"/>
      <c r="G106" s="11"/>
    </row>
    <row r="107" spans="2:7" ht="12.75" customHeight="1">
      <c r="B107" s="11"/>
      <c r="C107" s="11"/>
      <c r="D107" s="11"/>
      <c r="E107" s="11"/>
      <c r="F107" s="11"/>
      <c r="G107" s="11"/>
    </row>
    <row r="108" spans="2:7" ht="12.75" customHeight="1">
      <c r="B108" s="11"/>
      <c r="C108" s="11"/>
      <c r="D108" s="11"/>
      <c r="E108" s="11"/>
      <c r="F108" s="11"/>
      <c r="G108" s="11"/>
    </row>
    <row r="109" spans="2:7" ht="12.75" customHeight="1">
      <c r="B109" s="11"/>
      <c r="C109" s="11"/>
      <c r="D109" s="11"/>
      <c r="E109" s="11"/>
      <c r="F109" s="11"/>
      <c r="G109" s="11"/>
    </row>
    <row r="110" spans="2:7" ht="12.75" customHeight="1">
      <c r="B110" s="11"/>
      <c r="C110" s="11"/>
      <c r="D110" s="11"/>
      <c r="E110" s="11"/>
      <c r="F110" s="11"/>
      <c r="G110" s="11"/>
    </row>
    <row r="111" spans="2:7" ht="12.75" customHeight="1">
      <c r="B111" s="11"/>
      <c r="C111" s="11"/>
      <c r="D111" s="11"/>
      <c r="E111" s="11"/>
      <c r="F111" s="11"/>
      <c r="G111" s="11"/>
    </row>
    <row r="112" spans="2:7" ht="12.75" customHeight="1">
      <c r="B112" s="11"/>
      <c r="C112" s="11"/>
      <c r="D112" s="11"/>
      <c r="E112" s="11"/>
      <c r="F112" s="11"/>
      <c r="G112" s="11"/>
    </row>
    <row r="113" spans="2:7" ht="12.75" customHeight="1">
      <c r="B113" s="11"/>
      <c r="C113" s="11"/>
      <c r="D113" s="11"/>
      <c r="E113" s="11"/>
      <c r="F113" s="11"/>
      <c r="G113" s="11"/>
    </row>
    <row r="114" spans="2:7" ht="12.75" customHeight="1">
      <c r="B114" s="11"/>
      <c r="C114" s="11"/>
      <c r="D114" s="11"/>
      <c r="E114" s="11"/>
      <c r="F114" s="11"/>
      <c r="G114" s="11"/>
    </row>
    <row r="115" spans="2:7" ht="12.75" customHeight="1">
      <c r="B115" s="11"/>
      <c r="C115" s="11"/>
      <c r="D115" s="11"/>
      <c r="E115" s="11"/>
      <c r="F115" s="11"/>
      <c r="G115" s="11"/>
    </row>
    <row r="116" spans="2:7" ht="12.75" customHeight="1">
      <c r="B116" s="11"/>
      <c r="C116" s="11"/>
      <c r="D116" s="11"/>
      <c r="E116" s="11"/>
      <c r="F116" s="11"/>
      <c r="G116" s="11"/>
    </row>
    <row r="117" spans="2:7" ht="12.75" customHeight="1">
      <c r="B117" s="11"/>
      <c r="C117" s="11"/>
      <c r="D117" s="11"/>
      <c r="E117" s="11"/>
      <c r="F117" s="11"/>
      <c r="G117" s="11"/>
    </row>
    <row r="118" spans="2:7" ht="12.75" customHeight="1">
      <c r="B118" s="11"/>
      <c r="C118" s="11"/>
      <c r="D118" s="11"/>
      <c r="E118" s="11"/>
      <c r="F118" s="11"/>
      <c r="G118" s="11"/>
    </row>
    <row r="119" spans="2:7" ht="12.75" customHeight="1">
      <c r="B119" s="11"/>
      <c r="C119" s="11"/>
      <c r="D119" s="11"/>
      <c r="E119" s="11"/>
      <c r="F119" s="11"/>
      <c r="G119" s="11"/>
    </row>
    <row r="120" spans="2:7" ht="12.75" customHeight="1">
      <c r="B120" s="11"/>
      <c r="C120" s="11"/>
      <c r="D120" s="11"/>
      <c r="E120" s="11"/>
      <c r="F120" s="11"/>
      <c r="G120" s="11"/>
    </row>
    <row r="121" spans="2:7" ht="12.75" customHeight="1">
      <c r="B121" s="11"/>
      <c r="C121" s="11"/>
      <c r="D121" s="11"/>
      <c r="E121" s="11"/>
      <c r="F121" s="11"/>
      <c r="G121" s="11"/>
    </row>
    <row r="122" spans="2:7" ht="12.75" customHeight="1">
      <c r="B122" s="11"/>
      <c r="C122" s="11"/>
      <c r="D122" s="11"/>
      <c r="E122" s="11"/>
      <c r="F122" s="11"/>
      <c r="G122" s="11"/>
    </row>
    <row r="123" spans="2:7" ht="12.75" customHeight="1">
      <c r="B123" s="11"/>
      <c r="C123" s="11"/>
      <c r="D123" s="11"/>
      <c r="E123" s="11"/>
      <c r="F123" s="11"/>
      <c r="G123" s="11"/>
    </row>
    <row r="124" spans="2:7" ht="12.75" customHeight="1">
      <c r="B124" s="11"/>
      <c r="C124" s="11"/>
      <c r="D124" s="11"/>
      <c r="E124" s="11"/>
      <c r="F124" s="11"/>
      <c r="G124" s="11"/>
    </row>
    <row r="125" spans="2:7" ht="12.75" customHeight="1">
      <c r="B125" s="11"/>
      <c r="C125" s="11"/>
      <c r="D125" s="11"/>
      <c r="E125" s="11"/>
      <c r="F125" s="11"/>
      <c r="G125" s="11"/>
    </row>
    <row r="126" spans="2:7" ht="12.75" customHeight="1">
      <c r="B126" s="11"/>
      <c r="C126" s="11"/>
      <c r="D126" s="11"/>
      <c r="E126" s="11"/>
      <c r="F126" s="11"/>
      <c r="G126" s="11"/>
    </row>
    <row r="127" spans="2:7" ht="12.75" customHeight="1">
      <c r="B127" s="11"/>
      <c r="C127" s="11"/>
      <c r="D127" s="11"/>
      <c r="E127" s="11"/>
      <c r="F127" s="11"/>
      <c r="G127" s="11"/>
    </row>
    <row r="128" spans="2:7" ht="12.75" customHeight="1">
      <c r="B128" s="11"/>
      <c r="C128" s="11"/>
      <c r="D128" s="11"/>
      <c r="E128" s="11"/>
      <c r="F128" s="11"/>
      <c r="G128" s="11"/>
    </row>
    <row r="129" spans="2:7" ht="12.75" customHeight="1">
      <c r="B129" s="11"/>
      <c r="C129" s="11"/>
      <c r="D129" s="11"/>
      <c r="E129" s="11"/>
      <c r="F129" s="11"/>
      <c r="G129" s="11"/>
    </row>
    <row r="130" spans="2:7" ht="12.75" customHeight="1">
      <c r="B130" s="11"/>
      <c r="C130" s="11"/>
      <c r="D130" s="11"/>
      <c r="E130" s="11"/>
      <c r="F130" s="11"/>
      <c r="G130" s="11"/>
    </row>
    <row r="131" spans="2:7" ht="12.75" customHeight="1">
      <c r="B131" s="11"/>
      <c r="C131" s="11"/>
      <c r="D131" s="11"/>
      <c r="E131" s="11"/>
      <c r="F131" s="11"/>
      <c r="G131" s="11"/>
    </row>
    <row r="132" spans="2:7" ht="12.75" customHeight="1">
      <c r="B132" s="11"/>
      <c r="C132" s="11"/>
      <c r="D132" s="11"/>
      <c r="E132" s="11"/>
      <c r="F132" s="11"/>
      <c r="G132" s="11"/>
    </row>
    <row r="133" spans="2:7" ht="12.75" customHeight="1">
      <c r="B133" s="11"/>
      <c r="C133" s="11"/>
      <c r="D133" s="11"/>
      <c r="E133" s="11"/>
      <c r="F133" s="11"/>
      <c r="G133" s="11"/>
    </row>
    <row r="134" spans="2:7" ht="12.75" customHeight="1">
      <c r="B134" s="11"/>
      <c r="C134" s="11"/>
      <c r="D134" s="11"/>
      <c r="E134" s="11"/>
      <c r="F134" s="11"/>
      <c r="G134" s="11"/>
    </row>
    <row r="135" spans="2:7" ht="12.75" customHeight="1">
      <c r="B135" s="11"/>
      <c r="C135" s="11"/>
      <c r="D135" s="11"/>
      <c r="E135" s="11"/>
      <c r="F135" s="11"/>
      <c r="G135" s="11"/>
    </row>
    <row r="136" spans="2:7" ht="12.75" customHeight="1">
      <c r="B136" s="11"/>
      <c r="C136" s="11"/>
      <c r="D136" s="11"/>
      <c r="E136" s="11"/>
      <c r="F136" s="11"/>
      <c r="G136" s="11"/>
    </row>
    <row r="137" spans="2:7" ht="12.75" customHeight="1">
      <c r="B137" s="11"/>
      <c r="C137" s="11"/>
      <c r="D137" s="11"/>
      <c r="E137" s="11"/>
      <c r="F137" s="11"/>
      <c r="G137" s="11"/>
    </row>
    <row r="138" spans="2:7" ht="12.75" customHeight="1">
      <c r="B138" s="11"/>
      <c r="C138" s="11"/>
      <c r="D138" s="11"/>
      <c r="E138" s="11"/>
      <c r="F138" s="11"/>
      <c r="G138" s="11"/>
    </row>
    <row r="139" spans="2:7" ht="12.75" customHeight="1">
      <c r="B139" s="11"/>
      <c r="C139" s="11"/>
      <c r="D139" s="11"/>
      <c r="E139" s="11"/>
      <c r="F139" s="11"/>
      <c r="G139" s="11"/>
    </row>
    <row r="140" spans="2:7" ht="12.75" customHeight="1">
      <c r="B140" s="11"/>
      <c r="C140" s="11"/>
      <c r="D140" s="11"/>
      <c r="E140" s="11"/>
      <c r="F140" s="11"/>
      <c r="G140" s="11"/>
    </row>
    <row r="141" spans="2:7" ht="12.75" customHeight="1">
      <c r="B141" s="11"/>
      <c r="C141" s="11"/>
      <c r="D141" s="11"/>
      <c r="E141" s="11"/>
      <c r="F141" s="11"/>
      <c r="G141" s="11"/>
    </row>
    <row r="142" spans="2:7" ht="12.75" customHeight="1">
      <c r="B142" s="11"/>
      <c r="C142" s="11"/>
      <c r="D142" s="11"/>
      <c r="E142" s="11"/>
      <c r="F142" s="11"/>
      <c r="G142" s="11"/>
    </row>
    <row r="143" spans="2:7" ht="12.75" customHeight="1">
      <c r="B143" s="11"/>
      <c r="C143" s="11"/>
      <c r="D143" s="11"/>
      <c r="E143" s="11"/>
      <c r="F143" s="11"/>
      <c r="G143" s="11"/>
    </row>
    <row r="144" spans="2:7" ht="12.75" customHeight="1">
      <c r="B144" s="11"/>
      <c r="C144" s="11"/>
      <c r="D144" s="11"/>
      <c r="E144" s="11"/>
      <c r="F144" s="11"/>
      <c r="G144" s="11"/>
    </row>
    <row r="145" spans="2:7" ht="12.75" customHeight="1">
      <c r="B145" s="11"/>
      <c r="C145" s="11"/>
      <c r="D145" s="11"/>
      <c r="E145" s="11"/>
      <c r="F145" s="11"/>
      <c r="G145" s="11"/>
    </row>
    <row r="146" spans="2:7" ht="12.75" customHeight="1">
      <c r="B146" s="11"/>
      <c r="C146" s="11"/>
      <c r="D146" s="11"/>
      <c r="E146" s="11"/>
      <c r="F146" s="11"/>
      <c r="G146" s="11"/>
    </row>
    <row r="147" spans="2:7" ht="12.75" customHeight="1">
      <c r="B147" s="11"/>
      <c r="C147" s="11"/>
      <c r="D147" s="11"/>
      <c r="E147" s="11"/>
      <c r="F147" s="11"/>
      <c r="G147" s="11"/>
    </row>
    <row r="148" spans="2:7" ht="12.75" customHeight="1">
      <c r="B148" s="11"/>
      <c r="C148" s="11"/>
      <c r="D148" s="11"/>
      <c r="E148" s="11"/>
      <c r="F148" s="11"/>
      <c r="G148" s="11"/>
    </row>
    <row r="149" spans="2:7" ht="12.75" customHeight="1">
      <c r="B149" s="11"/>
      <c r="C149" s="11"/>
      <c r="D149" s="11"/>
      <c r="E149" s="11"/>
      <c r="F149" s="11"/>
      <c r="G149" s="11"/>
    </row>
    <row r="150" spans="2:7" ht="12.75" customHeight="1">
      <c r="B150" s="11"/>
      <c r="C150" s="11"/>
      <c r="D150" s="11"/>
      <c r="E150" s="11"/>
      <c r="F150" s="11"/>
      <c r="G150" s="11"/>
    </row>
    <row r="151" spans="2:7" ht="12.75" customHeight="1">
      <c r="B151" s="11"/>
      <c r="C151" s="11"/>
      <c r="D151" s="11"/>
      <c r="E151" s="11"/>
      <c r="F151" s="11"/>
      <c r="G151" s="11"/>
    </row>
    <row r="152" spans="2:7" ht="12.75" customHeight="1">
      <c r="B152" s="11"/>
      <c r="C152" s="11"/>
      <c r="D152" s="11"/>
      <c r="E152" s="11"/>
      <c r="F152" s="11"/>
      <c r="G152" s="11"/>
    </row>
    <row r="153" spans="2:7" ht="12.75" customHeight="1">
      <c r="B153" s="11"/>
      <c r="C153" s="11"/>
      <c r="D153" s="11"/>
      <c r="E153" s="11"/>
      <c r="F153" s="11"/>
      <c r="G153" s="11"/>
    </row>
    <row r="154" spans="2:7" ht="12.75" customHeight="1">
      <c r="B154" s="11"/>
      <c r="C154" s="11"/>
      <c r="D154" s="11"/>
      <c r="E154" s="11"/>
      <c r="F154" s="11"/>
      <c r="G154" s="11"/>
    </row>
    <row r="155" spans="2:7" ht="12.75" customHeight="1">
      <c r="B155" s="11"/>
      <c r="C155" s="11"/>
      <c r="D155" s="11"/>
      <c r="E155" s="11"/>
      <c r="F155" s="11"/>
      <c r="G155" s="11"/>
    </row>
    <row r="156" spans="2:7" ht="12.75" customHeight="1">
      <c r="B156" s="11"/>
      <c r="C156" s="11"/>
      <c r="D156" s="11"/>
      <c r="E156" s="11"/>
      <c r="F156" s="11"/>
      <c r="G156" s="11"/>
    </row>
    <row r="157" spans="2:7" ht="12.75" customHeight="1">
      <c r="B157" s="11"/>
      <c r="C157" s="11"/>
      <c r="D157" s="11"/>
      <c r="E157" s="11"/>
      <c r="F157" s="11"/>
      <c r="G157" s="11"/>
    </row>
    <row r="158" spans="2:7" ht="12.75" customHeight="1">
      <c r="B158" s="11"/>
      <c r="C158" s="11"/>
      <c r="D158" s="11"/>
      <c r="E158" s="11"/>
      <c r="F158" s="11"/>
      <c r="G158" s="11"/>
    </row>
    <row r="159" spans="2:7" ht="12.75" customHeight="1">
      <c r="B159" s="11"/>
      <c r="C159" s="11"/>
      <c r="D159" s="11"/>
      <c r="E159" s="11"/>
      <c r="F159" s="11"/>
      <c r="G159" s="11"/>
    </row>
    <row r="160" spans="2:7" ht="12.75" customHeight="1">
      <c r="B160" s="11"/>
      <c r="C160" s="11"/>
      <c r="D160" s="11"/>
      <c r="E160" s="11"/>
      <c r="F160" s="11"/>
      <c r="G160" s="11"/>
    </row>
    <row r="161" spans="2:7" ht="12.75" customHeight="1">
      <c r="B161" s="11"/>
      <c r="C161" s="11"/>
      <c r="D161" s="11"/>
      <c r="E161" s="11"/>
      <c r="F161" s="11"/>
      <c r="G161" s="11"/>
    </row>
    <row r="162" spans="2:7" ht="12.75" customHeight="1">
      <c r="B162" s="11"/>
      <c r="C162" s="11"/>
      <c r="D162" s="11"/>
      <c r="E162" s="11"/>
      <c r="F162" s="11"/>
      <c r="G162" s="11"/>
    </row>
    <row r="163" spans="2:7" ht="12.75" customHeight="1">
      <c r="B163" s="11"/>
      <c r="C163" s="11"/>
      <c r="D163" s="11"/>
      <c r="E163" s="11"/>
      <c r="F163" s="11"/>
      <c r="G163" s="11"/>
    </row>
    <row r="164" spans="2:7" ht="12.75" customHeight="1">
      <c r="B164" s="11"/>
      <c r="C164" s="11"/>
      <c r="D164" s="11"/>
      <c r="E164" s="11"/>
      <c r="F164" s="11"/>
      <c r="G164" s="11"/>
    </row>
    <row r="165" spans="2:7" ht="12.75" customHeight="1">
      <c r="B165" s="11"/>
      <c r="C165" s="11"/>
      <c r="D165" s="11"/>
      <c r="E165" s="11"/>
      <c r="F165" s="11"/>
      <c r="G165" s="11"/>
    </row>
    <row r="166" spans="2:7" ht="12.75" customHeight="1">
      <c r="B166" s="11"/>
      <c r="C166" s="11"/>
      <c r="D166" s="11"/>
      <c r="E166" s="11"/>
      <c r="F166" s="11"/>
      <c r="G166" s="11"/>
    </row>
    <row r="167" spans="2:7" ht="12.75" customHeight="1">
      <c r="B167" s="11"/>
      <c r="C167" s="11"/>
      <c r="D167" s="11"/>
      <c r="E167" s="11"/>
      <c r="F167" s="11"/>
      <c r="G167" s="11"/>
    </row>
    <row r="168" spans="2:7" ht="12.75" customHeight="1">
      <c r="B168" s="11"/>
      <c r="C168" s="11"/>
      <c r="D168" s="11"/>
      <c r="E168" s="11"/>
      <c r="F168" s="11"/>
      <c r="G168" s="11"/>
    </row>
    <row r="169" spans="2:7" ht="12.75" customHeight="1">
      <c r="B169" s="11"/>
      <c r="C169" s="11"/>
      <c r="D169" s="11"/>
      <c r="E169" s="11"/>
      <c r="F169" s="11"/>
      <c r="G169" s="11"/>
    </row>
    <row r="170" spans="2:7" ht="12.75" customHeight="1">
      <c r="B170" s="11"/>
      <c r="C170" s="11"/>
      <c r="D170" s="11"/>
      <c r="E170" s="11"/>
      <c r="F170" s="11"/>
      <c r="G170" s="11"/>
    </row>
    <row r="171" spans="2:7" ht="12.75" customHeight="1">
      <c r="B171" s="11"/>
      <c r="C171" s="11"/>
      <c r="D171" s="11"/>
      <c r="E171" s="11"/>
      <c r="F171" s="11"/>
      <c r="G171" s="11"/>
    </row>
    <row r="172" spans="2:7" ht="12.75" customHeight="1">
      <c r="B172" s="11"/>
      <c r="C172" s="11"/>
      <c r="D172" s="11"/>
      <c r="E172" s="11"/>
      <c r="F172" s="11"/>
      <c r="G172" s="11"/>
    </row>
    <row r="173" spans="2:7" ht="12.75" customHeight="1">
      <c r="B173" s="11"/>
      <c r="C173" s="11"/>
      <c r="D173" s="11"/>
      <c r="E173" s="11"/>
      <c r="F173" s="11"/>
      <c r="G173" s="11"/>
    </row>
    <row r="174" spans="2:7" ht="12.75" customHeight="1">
      <c r="B174" s="11"/>
      <c r="C174" s="11"/>
      <c r="D174" s="11"/>
      <c r="E174" s="11"/>
      <c r="F174" s="11"/>
      <c r="G174" s="11"/>
    </row>
    <row r="175" spans="2:7" ht="12.75" customHeight="1">
      <c r="B175" s="11"/>
      <c r="C175" s="11"/>
      <c r="D175" s="11"/>
      <c r="E175" s="11"/>
      <c r="F175" s="11"/>
      <c r="G175" s="11"/>
    </row>
    <row r="176" spans="2:7" ht="12.75" customHeight="1">
      <c r="B176" s="11"/>
      <c r="C176" s="11"/>
      <c r="D176" s="11"/>
      <c r="E176" s="11"/>
      <c r="F176" s="11"/>
      <c r="G176" s="11"/>
    </row>
    <row r="177" spans="2:7" ht="12.75" customHeight="1">
      <c r="B177" s="11"/>
      <c r="C177" s="11"/>
      <c r="D177" s="11"/>
      <c r="E177" s="11"/>
      <c r="F177" s="11"/>
      <c r="G177" s="11"/>
    </row>
    <row r="178" spans="2:7" ht="12.75" customHeight="1">
      <c r="B178" s="11"/>
      <c r="C178" s="11"/>
      <c r="D178" s="11"/>
      <c r="E178" s="11"/>
      <c r="F178" s="11"/>
      <c r="G178" s="11"/>
    </row>
    <row r="179" spans="2:7" ht="12.75" customHeight="1">
      <c r="B179" s="11"/>
      <c r="C179" s="11"/>
      <c r="D179" s="11"/>
      <c r="E179" s="11"/>
      <c r="F179" s="11"/>
      <c r="G179" s="11"/>
    </row>
    <row r="180" spans="2:7" ht="12.75" customHeight="1">
      <c r="B180" s="11"/>
      <c r="C180" s="11"/>
      <c r="D180" s="11"/>
      <c r="E180" s="11"/>
      <c r="F180" s="11"/>
      <c r="G180" s="11"/>
    </row>
    <row r="181" spans="2:7" ht="12.75" customHeight="1">
      <c r="B181" s="11"/>
      <c r="C181" s="11"/>
      <c r="D181" s="11"/>
      <c r="E181" s="11"/>
      <c r="F181" s="11"/>
      <c r="G181" s="11"/>
    </row>
    <row r="182" spans="2:7" ht="12.75" customHeight="1">
      <c r="B182" s="11"/>
      <c r="C182" s="11"/>
      <c r="D182" s="11"/>
      <c r="E182" s="11"/>
      <c r="F182" s="11"/>
      <c r="G182" s="11"/>
    </row>
    <row r="183" spans="2:7" ht="12.75" customHeight="1">
      <c r="B183" s="11"/>
      <c r="C183" s="11"/>
      <c r="D183" s="11"/>
      <c r="E183" s="11"/>
      <c r="F183" s="11"/>
      <c r="G183" s="11"/>
    </row>
    <row r="184" spans="2:7" ht="12.75" customHeight="1">
      <c r="B184" s="11"/>
      <c r="C184" s="11"/>
      <c r="D184" s="11"/>
      <c r="E184" s="11"/>
      <c r="F184" s="11"/>
      <c r="G184" s="11"/>
    </row>
    <row r="185" spans="2:7" ht="12.75" customHeight="1">
      <c r="B185" s="11"/>
      <c r="C185" s="11"/>
      <c r="D185" s="11"/>
      <c r="E185" s="11"/>
      <c r="F185" s="11"/>
      <c r="G185" s="11"/>
    </row>
    <row r="186" spans="2:7" ht="12.75" customHeight="1">
      <c r="B186" s="11"/>
      <c r="C186" s="11"/>
      <c r="D186" s="11"/>
      <c r="E186" s="11"/>
      <c r="F186" s="11"/>
      <c r="G186" s="11"/>
    </row>
    <row r="187" spans="2:7" ht="12.75" customHeight="1">
      <c r="B187" s="11"/>
      <c r="C187" s="11"/>
      <c r="D187" s="11"/>
      <c r="E187" s="11"/>
      <c r="F187" s="11"/>
      <c r="G187" s="11"/>
    </row>
    <row r="188" spans="2:7" ht="12.75" customHeight="1">
      <c r="B188" s="11"/>
      <c r="C188" s="11"/>
      <c r="D188" s="11"/>
      <c r="E188" s="11"/>
      <c r="F188" s="11"/>
      <c r="G188" s="11"/>
    </row>
    <row r="189" spans="2:7" ht="12.75" customHeight="1">
      <c r="B189" s="11"/>
      <c r="C189" s="11"/>
      <c r="D189" s="11"/>
      <c r="E189" s="11"/>
      <c r="F189" s="11"/>
      <c r="G189" s="11"/>
    </row>
    <row r="190" spans="2:7" ht="12.75" customHeight="1">
      <c r="B190" s="11"/>
      <c r="C190" s="11"/>
      <c r="D190" s="11"/>
      <c r="E190" s="11"/>
      <c r="F190" s="11"/>
      <c r="G190" s="11"/>
    </row>
    <row r="191" spans="2:7" ht="12.75" customHeight="1">
      <c r="B191" s="11"/>
      <c r="C191" s="11"/>
      <c r="D191" s="11"/>
      <c r="E191" s="11"/>
      <c r="F191" s="11"/>
      <c r="G191" s="11"/>
    </row>
    <row r="192" spans="2:7" ht="12.75" customHeight="1">
      <c r="B192" s="11"/>
      <c r="C192" s="11"/>
      <c r="D192" s="11"/>
      <c r="E192" s="11"/>
      <c r="F192" s="11"/>
      <c r="G192" s="11"/>
    </row>
    <row r="193" spans="2:7" ht="12.75" customHeight="1">
      <c r="B193" s="11"/>
      <c r="C193" s="11"/>
      <c r="D193" s="11"/>
      <c r="E193" s="11"/>
      <c r="F193" s="11"/>
      <c r="G193" s="11"/>
    </row>
    <row r="194" spans="2:7" ht="12.75" customHeight="1">
      <c r="B194" s="11"/>
      <c r="C194" s="11"/>
      <c r="D194" s="11"/>
      <c r="E194" s="11"/>
      <c r="F194" s="11"/>
      <c r="G194" s="11"/>
    </row>
    <row r="195" spans="2:7" ht="12.75" customHeight="1">
      <c r="B195" s="11"/>
      <c r="C195" s="11"/>
      <c r="D195" s="11"/>
      <c r="E195" s="11"/>
      <c r="F195" s="11"/>
      <c r="G195" s="11"/>
    </row>
    <row r="196" spans="2:7" ht="12.75" customHeight="1">
      <c r="B196" s="11"/>
      <c r="C196" s="11"/>
      <c r="D196" s="11"/>
      <c r="E196" s="11"/>
      <c r="F196" s="11"/>
      <c r="G196" s="11"/>
    </row>
    <row r="197" spans="2:7" ht="12.75" customHeight="1">
      <c r="B197" s="11"/>
      <c r="C197" s="11"/>
      <c r="D197" s="11"/>
      <c r="E197" s="11"/>
      <c r="F197" s="11"/>
      <c r="G197" s="11"/>
    </row>
    <row r="198" spans="2:7" ht="12.75" customHeight="1">
      <c r="B198" s="11"/>
      <c r="C198" s="11"/>
      <c r="D198" s="11"/>
      <c r="E198" s="11"/>
      <c r="F198" s="11"/>
      <c r="G198" s="11"/>
    </row>
    <row r="199" spans="2:7" ht="12.75" customHeight="1">
      <c r="B199" s="11"/>
      <c r="C199" s="11"/>
      <c r="D199" s="11"/>
      <c r="E199" s="11"/>
      <c r="F199" s="11"/>
      <c r="G199" s="11"/>
    </row>
    <row r="200" spans="2:7" ht="12.75" customHeight="1">
      <c r="B200" s="11"/>
      <c r="C200" s="11"/>
      <c r="D200" s="11"/>
      <c r="E200" s="11"/>
      <c r="F200" s="11"/>
      <c r="G200" s="11"/>
    </row>
    <row r="201" spans="2:7" ht="12.75" customHeight="1">
      <c r="B201" s="11"/>
      <c r="C201" s="11"/>
      <c r="D201" s="11"/>
      <c r="E201" s="11"/>
      <c r="F201" s="11"/>
      <c r="G201" s="11"/>
    </row>
    <row r="202" spans="2:7" ht="12.75" customHeight="1">
      <c r="B202" s="11"/>
      <c r="C202" s="11"/>
      <c r="D202" s="11"/>
      <c r="E202" s="11"/>
      <c r="F202" s="11"/>
      <c r="G202" s="11"/>
    </row>
    <row r="203" spans="2:7" ht="12.75" customHeight="1">
      <c r="B203" s="11"/>
      <c r="C203" s="11"/>
      <c r="D203" s="11"/>
      <c r="E203" s="11"/>
      <c r="F203" s="11"/>
      <c r="G203" s="11"/>
    </row>
    <row r="204" spans="2:7" ht="12.75" customHeight="1">
      <c r="B204" s="11"/>
      <c r="C204" s="11"/>
      <c r="D204" s="11"/>
      <c r="E204" s="11"/>
      <c r="F204" s="11"/>
      <c r="G204" s="11"/>
    </row>
    <row r="205" spans="2:7" ht="12.75" customHeight="1">
      <c r="B205" s="11"/>
      <c r="C205" s="11"/>
      <c r="D205" s="11"/>
      <c r="E205" s="11"/>
      <c r="F205" s="11"/>
      <c r="G205" s="11"/>
    </row>
    <row r="206" spans="2:7" ht="12.75" customHeight="1">
      <c r="B206" s="11"/>
      <c r="C206" s="11"/>
      <c r="D206" s="11"/>
      <c r="E206" s="11"/>
      <c r="F206" s="11"/>
      <c r="G206" s="11"/>
    </row>
    <row r="207" spans="2:7" ht="12.75" customHeight="1">
      <c r="B207" s="11"/>
      <c r="C207" s="11"/>
      <c r="D207" s="11"/>
      <c r="E207" s="11"/>
      <c r="F207" s="11"/>
      <c r="G207" s="11"/>
    </row>
    <row r="208" spans="2:7" ht="12.75" customHeight="1">
      <c r="B208" s="11"/>
      <c r="C208" s="11"/>
      <c r="D208" s="11"/>
      <c r="E208" s="11"/>
      <c r="F208" s="11"/>
      <c r="G208" s="11"/>
    </row>
    <row r="209" spans="2:7" ht="12.75" customHeight="1">
      <c r="B209" s="11"/>
      <c r="C209" s="11"/>
      <c r="D209" s="11"/>
      <c r="E209" s="11"/>
      <c r="F209" s="11"/>
      <c r="G209" s="11"/>
    </row>
    <row r="210" spans="2:7" ht="12.75" customHeight="1">
      <c r="B210" s="11"/>
      <c r="C210" s="11"/>
      <c r="D210" s="11"/>
      <c r="E210" s="11"/>
      <c r="F210" s="11"/>
      <c r="G210" s="11"/>
    </row>
    <row r="211" spans="2:7" ht="12.75" customHeight="1">
      <c r="B211" s="11"/>
      <c r="C211" s="11"/>
      <c r="D211" s="11"/>
      <c r="E211" s="11"/>
      <c r="F211" s="11"/>
      <c r="G211" s="11"/>
    </row>
    <row r="212" spans="2:7" ht="12.75" customHeight="1">
      <c r="B212" s="11"/>
      <c r="C212" s="11"/>
      <c r="D212" s="11"/>
      <c r="E212" s="11"/>
      <c r="F212" s="11"/>
      <c r="G212" s="11"/>
    </row>
    <row r="213" spans="2:7" ht="12.75" customHeight="1">
      <c r="B213" s="11"/>
      <c r="C213" s="11"/>
      <c r="D213" s="11"/>
      <c r="E213" s="11"/>
      <c r="F213" s="11"/>
      <c r="G213" s="11"/>
    </row>
    <row r="214" spans="2:7" ht="12.75" customHeight="1">
      <c r="B214" s="11"/>
      <c r="C214" s="11"/>
      <c r="D214" s="11"/>
      <c r="E214" s="11"/>
      <c r="F214" s="11"/>
      <c r="G214" s="11"/>
    </row>
    <row r="215" spans="2:7" ht="12.75" customHeight="1">
      <c r="B215" s="11"/>
      <c r="C215" s="11"/>
      <c r="D215" s="11"/>
      <c r="E215" s="11"/>
      <c r="F215" s="11"/>
      <c r="G215" s="11"/>
    </row>
    <row r="216" spans="2:7" ht="12.75" customHeight="1">
      <c r="B216" s="11"/>
      <c r="C216" s="11"/>
      <c r="D216" s="11"/>
      <c r="E216" s="11"/>
      <c r="F216" s="11"/>
      <c r="G216" s="11"/>
    </row>
    <row r="217" spans="2:7" ht="12.75" customHeight="1">
      <c r="B217" s="11"/>
      <c r="C217" s="11"/>
      <c r="D217" s="11"/>
      <c r="E217" s="11"/>
      <c r="F217" s="11"/>
      <c r="G217" s="11"/>
    </row>
    <row r="218" spans="2:7" ht="12.75" customHeight="1">
      <c r="B218" s="11"/>
      <c r="C218" s="11"/>
      <c r="D218" s="11"/>
      <c r="E218" s="11"/>
      <c r="F218" s="11"/>
      <c r="G218" s="11"/>
    </row>
    <row r="219" spans="2:7" ht="12.75" customHeight="1">
      <c r="B219" s="11"/>
      <c r="C219" s="11"/>
      <c r="D219" s="11"/>
      <c r="E219" s="11"/>
      <c r="F219" s="11"/>
      <c r="G219" s="11"/>
    </row>
    <row r="220" spans="2:7" ht="12.75" customHeight="1">
      <c r="B220" s="11"/>
      <c r="C220" s="11"/>
      <c r="D220" s="11"/>
      <c r="E220" s="11"/>
      <c r="F220" s="11"/>
      <c r="G220" s="11"/>
    </row>
    <row r="221" spans="2:7" ht="12.75" customHeight="1">
      <c r="B221" s="11"/>
      <c r="C221" s="11"/>
      <c r="D221" s="11"/>
      <c r="E221" s="11"/>
      <c r="F221" s="11"/>
      <c r="G221" s="11"/>
    </row>
    <row r="222" spans="2:7" ht="12.75" customHeight="1">
      <c r="B222" s="11"/>
      <c r="C222" s="11"/>
      <c r="D222" s="11"/>
      <c r="E222" s="11"/>
      <c r="F222" s="11"/>
      <c r="G222" s="11"/>
    </row>
    <row r="223" spans="2:7" ht="12.75" customHeight="1">
      <c r="B223" s="11"/>
      <c r="C223" s="11"/>
      <c r="D223" s="11"/>
      <c r="E223" s="11"/>
      <c r="F223" s="11"/>
      <c r="G223" s="11"/>
    </row>
    <row r="224" spans="2:7" ht="12.75" customHeight="1">
      <c r="B224" s="11"/>
      <c r="C224" s="11"/>
      <c r="D224" s="11"/>
      <c r="E224" s="11"/>
      <c r="F224" s="11"/>
      <c r="G224" s="11"/>
    </row>
    <row r="225" spans="2:7" ht="12.75" customHeight="1">
      <c r="B225" s="11"/>
      <c r="C225" s="11"/>
      <c r="D225" s="11"/>
      <c r="E225" s="11"/>
      <c r="F225" s="11"/>
      <c r="G225" s="11"/>
    </row>
    <row r="226" spans="2:7" ht="12.75" customHeight="1">
      <c r="B226" s="11"/>
      <c r="C226" s="11"/>
      <c r="D226" s="11"/>
      <c r="E226" s="11"/>
      <c r="F226" s="11"/>
      <c r="G226" s="11"/>
    </row>
    <row r="227" spans="2:7" ht="12.75" customHeight="1">
      <c r="B227" s="11"/>
      <c r="C227" s="11"/>
      <c r="D227" s="11"/>
      <c r="E227" s="11"/>
      <c r="F227" s="11"/>
      <c r="G227" s="11"/>
    </row>
    <row r="228" spans="2:7" ht="12.75" customHeight="1">
      <c r="B228" s="11"/>
      <c r="C228" s="11"/>
      <c r="D228" s="11"/>
      <c r="E228" s="11"/>
      <c r="F228" s="11"/>
      <c r="G228" s="11"/>
    </row>
    <row r="229" spans="2:7" ht="12.75" customHeight="1">
      <c r="B229" s="11"/>
      <c r="C229" s="11"/>
      <c r="D229" s="11"/>
      <c r="E229" s="11"/>
      <c r="F229" s="11"/>
      <c r="G229" s="11"/>
    </row>
    <row r="230" spans="2:7" ht="12.75" customHeight="1">
      <c r="B230" s="11"/>
      <c r="C230" s="11"/>
      <c r="D230" s="11"/>
      <c r="E230" s="11"/>
      <c r="F230" s="11"/>
      <c r="G230" s="11"/>
    </row>
    <row r="231" spans="2:7" ht="12.75" customHeight="1">
      <c r="B231" s="11"/>
      <c r="C231" s="11"/>
      <c r="D231" s="11"/>
      <c r="E231" s="11"/>
      <c r="F231" s="11"/>
      <c r="G231" s="11"/>
    </row>
    <row r="232" spans="2:7" ht="12.75" customHeight="1">
      <c r="B232" s="11"/>
      <c r="C232" s="11"/>
      <c r="D232" s="11"/>
      <c r="E232" s="11"/>
      <c r="F232" s="11"/>
      <c r="G232" s="11"/>
    </row>
    <row r="233" spans="2:7" ht="12.75" customHeight="1">
      <c r="B233" s="11"/>
      <c r="C233" s="11"/>
      <c r="D233" s="11"/>
      <c r="E233" s="11"/>
      <c r="F233" s="11"/>
      <c r="G233" s="11"/>
    </row>
    <row r="234" spans="2:7" ht="12.75" customHeight="1">
      <c r="B234" s="11"/>
      <c r="C234" s="11"/>
      <c r="D234" s="11"/>
      <c r="E234" s="11"/>
      <c r="F234" s="11"/>
      <c r="G234" s="11"/>
    </row>
    <row r="235" spans="2:7" ht="12.75" customHeight="1">
      <c r="B235" s="11"/>
      <c r="C235" s="11"/>
      <c r="D235" s="11"/>
      <c r="E235" s="11"/>
      <c r="F235" s="11"/>
      <c r="G235" s="11"/>
    </row>
    <row r="236" spans="2:7" ht="12.75" customHeight="1">
      <c r="B236" s="11"/>
      <c r="C236" s="11"/>
      <c r="D236" s="11"/>
      <c r="E236" s="11"/>
      <c r="F236" s="11"/>
      <c r="G236" s="11"/>
    </row>
    <row r="237" spans="2:7" ht="12.75" customHeight="1">
      <c r="B237" s="11"/>
      <c r="C237" s="11"/>
      <c r="D237" s="11"/>
      <c r="E237" s="11"/>
      <c r="F237" s="11"/>
      <c r="G237" s="11"/>
    </row>
    <row r="238" spans="2:7" ht="12.75" customHeight="1">
      <c r="B238" s="11"/>
      <c r="C238" s="11"/>
      <c r="D238" s="11"/>
      <c r="E238" s="11"/>
      <c r="F238" s="11"/>
      <c r="G238" s="11"/>
    </row>
    <row r="239" spans="2:7" ht="12.75" customHeight="1">
      <c r="B239" s="11"/>
      <c r="C239" s="11"/>
      <c r="D239" s="11"/>
      <c r="E239" s="11"/>
      <c r="F239" s="11"/>
      <c r="G239" s="11"/>
    </row>
    <row r="240" spans="2:7" ht="12.75" customHeight="1">
      <c r="B240" s="11"/>
      <c r="C240" s="11"/>
      <c r="D240" s="11"/>
      <c r="E240" s="11"/>
      <c r="F240" s="11"/>
      <c r="G240" s="11"/>
    </row>
    <row r="241" spans="2:7" ht="12.75" customHeight="1">
      <c r="B241" s="11"/>
      <c r="C241" s="11"/>
      <c r="D241" s="11"/>
      <c r="E241" s="11"/>
      <c r="F241" s="11"/>
      <c r="G241" s="11"/>
    </row>
    <row r="242" spans="2:7" ht="12.75" customHeight="1">
      <c r="B242" s="11"/>
      <c r="C242" s="11"/>
      <c r="D242" s="11"/>
      <c r="E242" s="11"/>
      <c r="F242" s="11"/>
      <c r="G242" s="11"/>
    </row>
    <row r="243" spans="2:7" ht="12.75" customHeight="1">
      <c r="B243" s="11"/>
      <c r="C243" s="11"/>
      <c r="D243" s="11"/>
      <c r="E243" s="11"/>
      <c r="F243" s="11"/>
      <c r="G243" s="11"/>
    </row>
    <row r="244" spans="2:7" ht="12.75" customHeight="1">
      <c r="B244" s="11"/>
      <c r="C244" s="11"/>
      <c r="D244" s="11"/>
      <c r="E244" s="11"/>
      <c r="F244" s="11"/>
      <c r="G244" s="11"/>
    </row>
    <row r="245" spans="2:7" ht="12.75" customHeight="1">
      <c r="B245" s="11"/>
      <c r="C245" s="11"/>
      <c r="D245" s="11"/>
      <c r="E245" s="11"/>
      <c r="F245" s="11"/>
      <c r="G245" s="11"/>
    </row>
    <row r="246" spans="2:7" ht="12.75" customHeight="1">
      <c r="B246" s="11"/>
      <c r="C246" s="11"/>
      <c r="D246" s="11"/>
      <c r="E246" s="11"/>
      <c r="F246" s="11"/>
      <c r="G246" s="11"/>
    </row>
    <row r="247" spans="2:7" ht="12.75" customHeight="1">
      <c r="B247" s="11"/>
      <c r="C247" s="11"/>
      <c r="D247" s="11"/>
      <c r="E247" s="11"/>
      <c r="F247" s="11"/>
      <c r="G247" s="11"/>
    </row>
    <row r="248" spans="2:7" ht="12.75" customHeight="1">
      <c r="B248" s="11"/>
      <c r="C248" s="11"/>
      <c r="D248" s="11"/>
      <c r="E248" s="11"/>
      <c r="F248" s="11"/>
      <c r="G248" s="11"/>
    </row>
    <row r="249" spans="2:7" ht="12.75" customHeight="1">
      <c r="B249" s="11"/>
      <c r="C249" s="11"/>
      <c r="D249" s="11"/>
      <c r="E249" s="11"/>
      <c r="F249" s="11"/>
      <c r="G249" s="11"/>
    </row>
    <row r="250" spans="2:7" ht="12.75" customHeight="1">
      <c r="B250" s="11"/>
      <c r="C250" s="11"/>
      <c r="D250" s="11"/>
      <c r="E250" s="11"/>
      <c r="F250" s="11"/>
      <c r="G250" s="11"/>
    </row>
    <row r="251" spans="2:7" ht="12.75" customHeight="1">
      <c r="B251" s="11"/>
      <c r="C251" s="11"/>
      <c r="D251" s="11"/>
      <c r="E251" s="11"/>
      <c r="F251" s="11"/>
      <c r="G251" s="11"/>
    </row>
    <row r="252" spans="2:7" ht="12.75" customHeight="1">
      <c r="B252" s="11"/>
      <c r="C252" s="11"/>
      <c r="D252" s="11"/>
      <c r="E252" s="11"/>
      <c r="F252" s="11"/>
      <c r="G252" s="11"/>
    </row>
    <row r="253" spans="2:7" ht="12.75" customHeight="1">
      <c r="B253" s="11"/>
      <c r="C253" s="11"/>
      <c r="D253" s="11"/>
      <c r="E253" s="11"/>
      <c r="F253" s="11"/>
      <c r="G253" s="11"/>
    </row>
    <row r="254" spans="2:7" ht="12.75" customHeight="1">
      <c r="B254" s="11"/>
      <c r="C254" s="11"/>
      <c r="D254" s="11"/>
      <c r="E254" s="11"/>
      <c r="F254" s="11"/>
      <c r="G254" s="11"/>
    </row>
    <row r="255" spans="2:7" ht="12.75" customHeight="1">
      <c r="B255" s="11"/>
      <c r="C255" s="11"/>
      <c r="D255" s="11"/>
      <c r="E255" s="11"/>
      <c r="F255" s="11"/>
      <c r="G255" s="11"/>
    </row>
    <row r="256" spans="2:7" ht="12.75" customHeight="1">
      <c r="B256" s="11"/>
      <c r="C256" s="11"/>
      <c r="D256" s="11"/>
      <c r="E256" s="11"/>
      <c r="F256" s="11"/>
      <c r="G256" s="11"/>
    </row>
    <row r="257" spans="2:7" ht="12.75" customHeight="1">
      <c r="B257" s="11"/>
      <c r="C257" s="11"/>
      <c r="D257" s="11"/>
      <c r="E257" s="11"/>
      <c r="F257" s="11"/>
      <c r="G257" s="11"/>
    </row>
    <row r="258" spans="2:7" ht="12.75" customHeight="1">
      <c r="B258" s="11"/>
      <c r="C258" s="11"/>
      <c r="D258" s="11"/>
      <c r="E258" s="11"/>
      <c r="F258" s="11"/>
      <c r="G258" s="11"/>
    </row>
    <row r="259" spans="2:7" ht="12.75" customHeight="1">
      <c r="B259" s="11"/>
      <c r="C259" s="11"/>
      <c r="D259" s="11"/>
      <c r="E259" s="11"/>
      <c r="F259" s="11"/>
      <c r="G259" s="11"/>
    </row>
    <row r="260" spans="2:7" ht="12.75" customHeight="1">
      <c r="B260" s="11"/>
      <c r="C260" s="11"/>
      <c r="D260" s="11"/>
      <c r="E260" s="11"/>
      <c r="F260" s="11"/>
      <c r="G260" s="11"/>
    </row>
    <row r="261" spans="2:7" ht="12.75" customHeight="1">
      <c r="B261" s="11"/>
      <c r="C261" s="11"/>
      <c r="D261" s="11"/>
      <c r="E261" s="11"/>
      <c r="F261" s="11"/>
      <c r="G261" s="11"/>
    </row>
    <row r="262" spans="2:7" ht="12.75" customHeight="1">
      <c r="B262" s="11"/>
      <c r="C262" s="11"/>
      <c r="D262" s="11"/>
      <c r="E262" s="11"/>
      <c r="F262" s="11"/>
      <c r="G262" s="11"/>
    </row>
    <row r="263" spans="2:7" ht="12.75" customHeight="1">
      <c r="B263" s="11"/>
      <c r="C263" s="11"/>
      <c r="D263" s="11"/>
      <c r="E263" s="11"/>
      <c r="F263" s="11"/>
      <c r="G263" s="11"/>
    </row>
    <row r="264" spans="2:7" ht="12.75" customHeight="1">
      <c r="B264" s="11"/>
      <c r="C264" s="11"/>
      <c r="D264" s="11"/>
      <c r="E264" s="11"/>
      <c r="F264" s="11"/>
      <c r="G264" s="11"/>
    </row>
    <row r="265" spans="2:7" ht="12.75" customHeight="1">
      <c r="B265" s="11"/>
      <c r="C265" s="11"/>
      <c r="D265" s="11"/>
      <c r="E265" s="11"/>
      <c r="F265" s="11"/>
      <c r="G265" s="11"/>
    </row>
    <row r="266" spans="2:7" ht="12.75" customHeight="1">
      <c r="B266" s="11"/>
      <c r="C266" s="11"/>
      <c r="D266" s="11"/>
      <c r="E266" s="11"/>
      <c r="F266" s="11"/>
      <c r="G266" s="11"/>
    </row>
    <row r="267" spans="2:7" ht="12.75" customHeight="1">
      <c r="B267" s="11"/>
      <c r="C267" s="11"/>
      <c r="D267" s="11"/>
      <c r="E267" s="11"/>
      <c r="F267" s="11"/>
      <c r="G267" s="11"/>
    </row>
    <row r="268" spans="2:7" ht="12.75" customHeight="1">
      <c r="B268" s="11"/>
      <c r="C268" s="11"/>
      <c r="D268" s="11"/>
      <c r="E268" s="11"/>
      <c r="F268" s="11"/>
      <c r="G268" s="11"/>
    </row>
    <row r="269" spans="2:7" ht="12.75" customHeight="1">
      <c r="B269" s="11"/>
      <c r="C269" s="11"/>
      <c r="D269" s="11"/>
      <c r="E269" s="11"/>
      <c r="F269" s="11"/>
      <c r="G269" s="11"/>
    </row>
    <row r="270" spans="2:7" ht="12.75" customHeight="1">
      <c r="B270" s="11"/>
      <c r="C270" s="11"/>
      <c r="D270" s="11"/>
      <c r="E270" s="11"/>
      <c r="F270" s="11"/>
      <c r="G270" s="11"/>
    </row>
    <row r="271" spans="2:7" ht="12.75" customHeight="1">
      <c r="B271" s="11"/>
      <c r="C271" s="11"/>
      <c r="D271" s="11"/>
      <c r="E271" s="11"/>
      <c r="F271" s="11"/>
      <c r="G271" s="11"/>
    </row>
    <row r="272" spans="2:7" ht="12.75" customHeight="1">
      <c r="B272" s="11"/>
      <c r="C272" s="11"/>
      <c r="D272" s="11"/>
      <c r="E272" s="11"/>
      <c r="F272" s="11"/>
      <c r="G272" s="11"/>
    </row>
    <row r="273" spans="2:7" ht="12.75" customHeight="1">
      <c r="B273" s="11"/>
      <c r="C273" s="11"/>
      <c r="D273" s="11"/>
      <c r="E273" s="11"/>
      <c r="F273" s="11"/>
      <c r="G273" s="11"/>
    </row>
    <row r="274" spans="2:7" ht="12.75" customHeight="1">
      <c r="B274" s="11"/>
      <c r="C274" s="11"/>
      <c r="D274" s="11"/>
      <c r="E274" s="11"/>
      <c r="F274" s="11"/>
      <c r="G274" s="11"/>
    </row>
    <row r="275" spans="2:7" ht="12.75" customHeight="1">
      <c r="B275" s="11"/>
      <c r="C275" s="11"/>
      <c r="D275" s="11"/>
      <c r="E275" s="11"/>
      <c r="F275" s="11"/>
      <c r="G275" s="11"/>
    </row>
    <row r="276" spans="2:7" ht="12.75" customHeight="1">
      <c r="B276" s="11"/>
      <c r="C276" s="11"/>
      <c r="D276" s="11"/>
      <c r="E276" s="11"/>
      <c r="F276" s="11"/>
      <c r="G276" s="11"/>
    </row>
    <row r="277" spans="2:7" ht="12.75" customHeight="1">
      <c r="B277" s="11"/>
      <c r="C277" s="11"/>
      <c r="D277" s="11"/>
      <c r="E277" s="11"/>
      <c r="F277" s="11"/>
      <c r="G277" s="11"/>
    </row>
    <row r="278" spans="2:7" ht="12.75" customHeight="1">
      <c r="B278" s="11"/>
      <c r="C278" s="11"/>
      <c r="D278" s="11"/>
      <c r="E278" s="11"/>
      <c r="F278" s="11"/>
      <c r="G278" s="11"/>
    </row>
    <row r="279" spans="2:7" ht="12.75" customHeight="1">
      <c r="B279" s="11"/>
      <c r="C279" s="11"/>
      <c r="D279" s="11"/>
      <c r="E279" s="11"/>
      <c r="F279" s="11"/>
      <c r="G279" s="11"/>
    </row>
    <row r="280" spans="2:7" ht="12.75" customHeight="1">
      <c r="B280" s="11"/>
      <c r="C280" s="11"/>
      <c r="D280" s="11"/>
      <c r="E280" s="11"/>
      <c r="F280" s="11"/>
      <c r="G280" s="11"/>
    </row>
    <row r="281" spans="2:7" ht="12.75" customHeight="1">
      <c r="B281" s="11"/>
      <c r="C281" s="11"/>
      <c r="D281" s="11"/>
      <c r="E281" s="11"/>
      <c r="F281" s="11"/>
      <c r="G281" s="11"/>
    </row>
    <row r="282" spans="2:7" ht="12.75" customHeight="1">
      <c r="B282" s="11"/>
      <c r="C282" s="11"/>
      <c r="D282" s="11"/>
      <c r="E282" s="11"/>
      <c r="F282" s="11"/>
      <c r="G282" s="11"/>
    </row>
    <row r="283" spans="2:7" ht="12.75" customHeight="1">
      <c r="B283" s="11"/>
      <c r="C283" s="11"/>
      <c r="D283" s="11"/>
      <c r="E283" s="11"/>
      <c r="F283" s="11"/>
      <c r="G283" s="11"/>
    </row>
    <row r="284" spans="2:7" ht="12.75" customHeight="1">
      <c r="B284" s="11"/>
      <c r="C284" s="11"/>
      <c r="D284" s="11"/>
      <c r="E284" s="11"/>
      <c r="F284" s="11"/>
      <c r="G284" s="11"/>
    </row>
    <row r="285" spans="2:7" ht="12.75" customHeight="1">
      <c r="B285" s="11"/>
      <c r="C285" s="11"/>
      <c r="D285" s="11"/>
      <c r="E285" s="11"/>
      <c r="F285" s="11"/>
      <c r="G285" s="11"/>
    </row>
    <row r="286" spans="2:7" ht="12.75" customHeight="1">
      <c r="B286" s="11"/>
      <c r="C286" s="11"/>
      <c r="D286" s="11"/>
      <c r="E286" s="11"/>
      <c r="F286" s="11"/>
      <c r="G286" s="11"/>
    </row>
    <row r="287" spans="2:7" ht="12.75" customHeight="1">
      <c r="B287" s="11"/>
      <c r="C287" s="11"/>
      <c r="D287" s="11"/>
      <c r="E287" s="11"/>
      <c r="F287" s="11"/>
      <c r="G287" s="11"/>
    </row>
  </sheetData>
  <mergeCells count="27">
    <mergeCell ref="C10:F10"/>
    <mergeCell ref="B1:H1"/>
    <mergeCell ref="B3:N3"/>
    <mergeCell ref="C7:F7"/>
    <mergeCell ref="C8:F8"/>
    <mergeCell ref="C9:F9"/>
    <mergeCell ref="C22:F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9:F29"/>
    <mergeCell ref="C30:F30"/>
    <mergeCell ref="C31:F31"/>
    <mergeCell ref="C23:F23"/>
    <mergeCell ref="C24:F24"/>
    <mergeCell ref="C25:F25"/>
    <mergeCell ref="C26:F26"/>
    <mergeCell ref="C27:F27"/>
    <mergeCell ref="C28:F28"/>
  </mergeCells>
  <pageMargins left="0.59097222222222223" right="0.39374999999999999" top="0.39374999999999999" bottom="0.39374999999999999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RAČUN PRIHODA</vt:lpstr>
      <vt:lpstr>RAČUN RASHODA</vt:lpstr>
      <vt:lpstr>'RAČUN PRIHODA'!Podrucje_ispisa</vt:lpstr>
      <vt:lpstr>'RAČUN RASHODA'!Podrucje_ispisa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Nediljko Marušić</dc:creator>
  <cp:lastModifiedBy>OPCINA.B.VODA.REF</cp:lastModifiedBy>
  <dcterms:created xsi:type="dcterms:W3CDTF">2022-12-14T08:48:28Z</dcterms:created>
  <dcterms:modified xsi:type="dcterms:W3CDTF">2022-12-14T09:22:49Z</dcterms:modified>
</cp:coreProperties>
</file>